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ESE HLMY\1.PLANEACION\PLANES DECRETO 612\PAYAC\"/>
    </mc:Choice>
  </mc:AlternateContent>
  <xr:revisionPtr revIDLastSave="0" documentId="13_ncr:40009_{2374FF48-51D6-4C39-AF0A-A29CA62EF6D3}" xr6:coauthVersionLast="47" xr6:coauthVersionMax="47" xr10:uidLastSave="{00000000-0000-0000-0000-000000000000}"/>
  <bookViews>
    <workbookView xWindow="-120" yWindow="-120" windowWidth="20730" windowHeight="11160" tabRatio="727" activeTab="2"/>
  </bookViews>
  <sheets>
    <sheet name="HERRAMIENTAS - METODOLOGÍA" sheetId="3" r:id="rId1"/>
    <sheet name="IDENTIF-ANÁLISIS-VALORACIÓN" sheetId="4" r:id="rId2"/>
    <sheet name="MAPA DE RIESGOS" sheetId="1" r:id="rId3"/>
  </sheets>
  <externalReferences>
    <externalReference r:id="rId4"/>
  </externalReferenc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" i="4" l="1"/>
  <c r="T9" i="4"/>
  <c r="T10" i="4"/>
  <c r="T11" i="4"/>
  <c r="T12" i="4"/>
  <c r="T13" i="4"/>
  <c r="P87" i="3"/>
  <c r="O86" i="3"/>
  <c r="L87" i="3"/>
  <c r="K86" i="3"/>
  <c r="J87" i="3"/>
  <c r="I86" i="3"/>
  <c r="H87" i="3"/>
  <c r="G86" i="3"/>
  <c r="F87" i="3"/>
  <c r="E86" i="3"/>
  <c r="M86" i="3"/>
  <c r="N87" i="3"/>
  <c r="A124" i="1"/>
</calcChain>
</file>

<file path=xl/comments1.xml><?xml version="1.0" encoding="utf-8"?>
<comments xmlns="http://schemas.openxmlformats.org/spreadsheetml/2006/main">
  <authors>
    <author>Martin Alvarez Montoya</author>
    <author>FernandoA</author>
    <author>Martín</author>
  </authors>
  <commentList>
    <comment ref="AB6" authorId="0" shapeId="0">
      <text>
        <r>
          <rPr>
            <sz val="9"/>
            <color indexed="81"/>
            <rFont val="Tahoma"/>
            <family val="2"/>
          </rPr>
          <t>B-Baja: Asumir el riesgo.
M-Moderada: Asumir el riesgo, Reducir el riesgo.
A-Alta: Reducir el riesgo, Evitar, Compartir o Transferir.
E-Extrema: Reducir el riesgo, Evitar, Compartir o Transferir.</t>
        </r>
      </text>
    </comment>
    <comment ref="G7" authorId="1" shapeId="0">
      <text>
        <r>
          <rPr>
            <sz val="9"/>
            <color indexed="81"/>
            <rFont val="Tahoma"/>
            <family val="2"/>
          </rPr>
          <t xml:space="preserve">1-Raro: No se ha presentado
en los últimos 5 años.
2-Improbable: Al menos 1 vez en los últimos 5 años.
3-Posible: Al menos 1 vez en los últimos 2 años.
4-Probable: Al menos 1 vez en el último año.
5-Casi Seguro: Más de 1 vez al año.
</t>
        </r>
      </text>
    </comment>
    <comment ref="H7" authorId="1" shapeId="0">
      <text>
        <r>
          <rPr>
            <sz val="9"/>
            <color indexed="81"/>
            <rFont val="Tahoma"/>
            <family val="2"/>
          </rPr>
          <t xml:space="preserve">1-Insignificante: 
2-Menor: 
3-Moderado: 
4-Mayor: 
5-Catastrófico:
VER INSTRUCCIONES (HOJA 1) 
</t>
        </r>
      </text>
    </comment>
    <comment ref="I7" authorId="1" shapeId="0">
      <text>
        <r>
          <rPr>
            <sz val="9"/>
            <color indexed="81"/>
            <rFont val="Tahoma"/>
            <family val="2"/>
          </rPr>
          <t xml:space="preserve">Baja: 
Moderada: 
Alta: 
Extrema: </t>
        </r>
      </text>
    </comment>
    <comment ref="U7" authorId="2" shapeId="0">
      <text>
        <r>
          <rPr>
            <b/>
            <sz val="9"/>
            <color indexed="81"/>
            <rFont val="Tahoma"/>
            <family val="2"/>
          </rPr>
          <t>Martín:</t>
        </r>
        <r>
          <rPr>
            <sz val="9"/>
            <color indexed="81"/>
            <rFont val="Tahoma"/>
            <family val="2"/>
          </rPr>
          <t xml:space="preserve">
CALIFICACIÓN DE:
96 - 100: FUERTE
86 - 95: MODERADO 
0 - 85: DÉBIL</t>
        </r>
      </text>
    </comment>
    <comment ref="V7" authorId="2" shapeId="0">
      <text>
        <r>
          <rPr>
            <b/>
            <sz val="9"/>
            <color indexed="81"/>
            <rFont val="Tahoma"/>
            <family val="2"/>
          </rPr>
          <t>Martín:</t>
        </r>
        <r>
          <rPr>
            <sz val="9"/>
            <color indexed="81"/>
            <rFont val="Tahoma"/>
            <family val="2"/>
          </rPr>
          <t xml:space="preserve">
CALIFICACIÓN DE LA EJECUCIÓN:
*EL CONTROL SE EJECUTA DE MANERA CONSISTENTE: FUERTE
*SE EJECUTA ALGUNAS VECES: MODERADO
*NO SE EJECUTA: DÉBIL</t>
        </r>
      </text>
    </comment>
    <comment ref="W7" authorId="2" shapeId="0">
      <text>
        <r>
          <rPr>
            <b/>
            <sz val="9"/>
            <color indexed="81"/>
            <rFont val="Tahoma"/>
            <family val="2"/>
          </rPr>
          <t>Martín:</t>
        </r>
        <r>
          <rPr>
            <sz val="9"/>
            <color indexed="81"/>
            <rFont val="Tahoma"/>
            <family val="2"/>
          </rPr>
          <t xml:space="preserve">
Ver tabla de evaluación de la solidez de cada control en Herramientas (primera hoja).</t>
        </r>
      </text>
    </comment>
    <comment ref="X7" authorId="2" shapeId="0">
      <text>
        <r>
          <rPr>
            <b/>
            <sz val="9"/>
            <color indexed="81"/>
            <rFont val="Tahoma"/>
            <family val="2"/>
          </rPr>
          <t>Martín:</t>
        </r>
        <r>
          <rPr>
            <sz val="9"/>
            <color indexed="81"/>
            <rFont val="Tahoma"/>
            <family val="2"/>
          </rPr>
          <t xml:space="preserve">
Ver tabla de evaluación de la solidez del conjunto de controles en Herramientas (primera hoja).</t>
        </r>
      </text>
    </comment>
  </commentList>
</comments>
</file>

<file path=xl/sharedStrings.xml><?xml version="1.0" encoding="utf-8"?>
<sst xmlns="http://schemas.openxmlformats.org/spreadsheetml/2006/main" count="335" uniqueCount="216">
  <si>
    <t>RIESGO</t>
  </si>
  <si>
    <t>RESPONSABLE</t>
  </si>
  <si>
    <t>IDENTIFICACION DEL RIESGO</t>
  </si>
  <si>
    <t>ANALISIS DEL RIESGO</t>
  </si>
  <si>
    <t>VALORACIÓN DEL RIESGO</t>
  </si>
  <si>
    <t>DESCRIPCIÓN</t>
  </si>
  <si>
    <t>CAUSAS ( FACTORES INTERNOS Y EXTERNOS)</t>
  </si>
  <si>
    <t>PROBAB.</t>
  </si>
  <si>
    <t>IMPAC.</t>
  </si>
  <si>
    <t>ZONA DE RIESGO</t>
  </si>
  <si>
    <t>OPCIONES DE MANEJO</t>
  </si>
  <si>
    <t>ACCIONES</t>
  </si>
  <si>
    <t>EFECTOS (CONSECUENCIAS)</t>
  </si>
  <si>
    <t>RIESGO INHERENTE</t>
  </si>
  <si>
    <t>DESCRIPCIÓN DEL CONTROL</t>
  </si>
  <si>
    <t>RIESGO RESIDUAL</t>
  </si>
  <si>
    <t>FECHA DE INICIO</t>
  </si>
  <si>
    <t>FECHA DE FINALIZACIÓN</t>
  </si>
  <si>
    <t>INDICADOR DE LOGRO</t>
  </si>
  <si>
    <t>PLAN DE ACCIÓN</t>
  </si>
  <si>
    <t>FACTORES EXTERNOS</t>
  </si>
  <si>
    <t>FACTORES INTERNOS</t>
  </si>
  <si>
    <t>INSTRUCCIONES PARA REALIZAR ANÁLISIS DEL CONTEXTO ESTRATÉGICO</t>
  </si>
  <si>
    <t>En la matriz "CONTEXTO" inicie nombrando el PROCESO y el OBJETIVO DEL PROCESO. Luego escriba cada factor de riesgo interno y externo y al frente las posibles causas que se atribuirian a riesgos del proceso. Tenga en cuenta los siguienes factores y los temas que pueden orientar la identificación de causas o factores de riesgo.</t>
  </si>
  <si>
    <t>INSTRUCCIONES PARA REALIZAR LA IDENTIFICACIÓN DE RIESGOS</t>
  </si>
  <si>
    <t>En la matriz "IDENTIFCACIÓN" inicie nombrando el PROCESO y el OBJETIVO DEL PROCESO. Luego escriba las causas, los riesgos a los cuales se asocia, la descripción y las posibles consecuencias. Tenga en cuenta el instructivo para la administración del  riesgo y el ejemplo.
Tenga en cuenta los riesgos de gestión y de corrupción.</t>
  </si>
  <si>
    <t>INSTRUCCIONES PARA EL REALIZAR ANÁLISIS DEL RIESGO - RIESGO INHERENTE</t>
  </si>
  <si>
    <t xml:space="preserve">En la matriz "ANÁLISIS" inicie nombrando el PROCESO y el OBJETIVO DEL PROCESO. Luego copie y pegue todos los riesgos de la matriz "IDENTIFICACIÓN". Defina la probabilidad, el impacto, establezca la zona de riesgo y defina las medidas de respuesta según las siguientes tablas. Tenga presente el ejemplo. </t>
  </si>
  <si>
    <t>TABLA PARA DETERMINAR LA ZONA DE RIESGO</t>
  </si>
  <si>
    <t>INSTRUCCIONES PARA REALIZAR VALORACIÓN DE RIESGOS</t>
  </si>
  <si>
    <t>TABLA PARA VALORAR LOS CONTROLES</t>
  </si>
  <si>
    <t>INSTRUCCIONES PARA REALIZAR MAPA DE RIESGOS</t>
  </si>
  <si>
    <r>
      <rPr>
        <b/>
        <sz val="11"/>
        <color indexed="8"/>
        <rFont val="Arial"/>
        <family val="2"/>
      </rPr>
      <t>Económicos:</t>
    </r>
    <r>
      <rPr>
        <sz val="11"/>
        <color indexed="8"/>
        <rFont val="Arial"/>
        <family val="2"/>
      </rPr>
      <t xml:space="preserve"> disponibilidad de capital, liquidez, mercados financieros, desempleo, competencia.</t>
    </r>
  </si>
  <si>
    <r>
      <rPr>
        <b/>
        <sz val="11"/>
        <color indexed="8"/>
        <rFont val="Arial"/>
        <family val="2"/>
      </rPr>
      <t>Personal:</t>
    </r>
    <r>
      <rPr>
        <sz val="11"/>
        <color indexed="8"/>
        <rFont val="Arial"/>
        <family val="2"/>
      </rPr>
      <t xml:space="preserve"> competencias del personal, disponibilidad de personal, seguridad y salud en el trabajo.</t>
    </r>
  </si>
  <si>
    <r>
      <rPr>
        <b/>
        <sz val="11"/>
        <color indexed="8"/>
        <rFont val="Arial"/>
        <family val="2"/>
      </rPr>
      <t>Medioambientales:</t>
    </r>
    <r>
      <rPr>
        <sz val="11"/>
        <color indexed="8"/>
        <rFont val="Arial"/>
        <family val="2"/>
      </rPr>
      <t xml:space="preserve"> emisiones, residuos, energía, catástrofes naturales, desarrollo sostenible.</t>
    </r>
  </si>
  <si>
    <r>
      <rPr>
        <b/>
        <sz val="11"/>
        <color indexed="8"/>
        <rFont val="Arial"/>
        <family val="2"/>
      </rPr>
      <t>Tecnología:</t>
    </r>
    <r>
      <rPr>
        <sz val="11"/>
        <color indexed="8"/>
        <rFont val="Arial"/>
        <family val="2"/>
      </rPr>
      <t xml:space="preserve"> integridad de datos, disponibilidad de datos, sistemas, desarrollo, producción y mantenimiento de los sistemas de información, </t>
    </r>
  </si>
  <si>
    <r>
      <rPr>
        <b/>
        <sz val="11"/>
        <color indexed="8"/>
        <rFont val="Arial"/>
        <family val="2"/>
      </rPr>
      <t>Políticos:</t>
    </r>
    <r>
      <rPr>
        <sz val="11"/>
        <color indexed="8"/>
        <rFont val="Arial"/>
        <family val="2"/>
      </rPr>
      <t xml:space="preserve"> Cambios de gobierno, legislación, políticas públicas, regulación. </t>
    </r>
  </si>
  <si>
    <r>
      <rPr>
        <b/>
        <sz val="11"/>
        <color indexed="8"/>
        <rFont val="Arial"/>
        <family val="2"/>
      </rPr>
      <t>Financiero:</t>
    </r>
    <r>
      <rPr>
        <sz val="11"/>
        <color indexed="8"/>
        <rFont val="Arial"/>
        <family val="2"/>
      </rPr>
      <t xml:space="preserve"> presupuesto de funcionamiento, recursos de inversión, infraestructura, capacidad instalada.</t>
    </r>
  </si>
  <si>
    <r>
      <rPr>
        <b/>
        <sz val="11"/>
        <color indexed="8"/>
        <rFont val="Arial"/>
        <family val="2"/>
      </rPr>
      <t>Sociales:</t>
    </r>
    <r>
      <rPr>
        <sz val="11"/>
        <color indexed="8"/>
        <rFont val="Arial"/>
        <family val="2"/>
      </rPr>
      <t xml:space="preserve"> demografía, responsabilidad social, orden público.</t>
    </r>
  </si>
  <si>
    <r>
      <rPr>
        <b/>
        <sz val="11"/>
        <color indexed="8"/>
        <rFont val="Arial"/>
        <family val="2"/>
      </rPr>
      <t xml:space="preserve">Estratégicos: </t>
    </r>
    <r>
      <rPr>
        <sz val="11"/>
        <color indexed="8"/>
        <rFont val="Arial"/>
        <family val="2"/>
      </rPr>
      <t>direccionamiento estratégico, planeación institucional, liderazgo, trabajo en equipo.</t>
    </r>
  </si>
  <si>
    <r>
      <rPr>
        <b/>
        <sz val="11"/>
        <color indexed="8"/>
        <rFont val="Arial"/>
        <family val="2"/>
      </rPr>
      <t>Tecnológicos:</t>
    </r>
    <r>
      <rPr>
        <sz val="11"/>
        <color indexed="8"/>
        <rFont val="Arial"/>
        <family val="2"/>
      </rPr>
      <t xml:space="preserve"> avances en tecnología, acceso a sistema de información externos, gobierno digital.</t>
    </r>
  </si>
  <si>
    <r>
      <rPr>
        <b/>
        <sz val="11"/>
        <color indexed="8"/>
        <rFont val="Arial"/>
        <family val="2"/>
      </rPr>
      <t>Comunicación Interna</t>
    </r>
    <r>
      <rPr>
        <sz val="11"/>
        <color indexed="8"/>
        <rFont val="Arial"/>
        <family val="2"/>
      </rPr>
      <t>, canales de comunicación interna y su efectividad, flujo de información para el desarrollo de las operaciones.</t>
    </r>
  </si>
  <si>
    <r>
      <t>Comunicación externa:</t>
    </r>
    <r>
      <rPr>
        <sz val="11"/>
        <color indexed="8"/>
        <rFont val="Arial"/>
        <family val="2"/>
      </rPr>
      <t xml:space="preserve"> mecanismos de contacta con los ciudadanos o usuarios, canales de comunicación.</t>
    </r>
  </si>
  <si>
    <r>
      <rPr>
        <b/>
        <sz val="11"/>
        <color indexed="8"/>
        <rFont val="Arial"/>
        <family val="2"/>
      </rPr>
      <t>Diseño del proceso</t>
    </r>
    <r>
      <rPr>
        <sz val="11"/>
        <color indexed="8"/>
        <rFont val="Arial"/>
        <family val="2"/>
      </rPr>
      <t xml:space="preserve">: claridad en la definición del objetivo y alcance del proceso.
</t>
    </r>
    <r>
      <rPr>
        <b/>
        <sz val="11"/>
        <color indexed="8"/>
        <rFont val="Arial"/>
        <family val="2"/>
      </rPr>
      <t>Interacciones con otros procesos:</t>
    </r>
    <r>
      <rPr>
        <sz val="11"/>
        <color indexed="8"/>
        <rFont val="Arial"/>
        <family val="2"/>
      </rPr>
      <t xml:space="preserve"> relación con otros procesos en cuanto a insumos, proveedores, productos, usuarios o clientes y su efectividad en el flujo de información.
</t>
    </r>
    <r>
      <rPr>
        <b/>
        <sz val="11"/>
        <color indexed="8"/>
        <rFont val="Arial"/>
        <family val="2"/>
      </rPr>
      <t xml:space="preserve">Transversalidad: </t>
    </r>
    <r>
      <rPr>
        <sz val="11"/>
        <color indexed="8"/>
        <rFont val="Arial"/>
        <family val="2"/>
      </rPr>
      <t xml:space="preserve">procesos que determinan lineamientos necesarios para el desarrollo de todos los procesos de la entidad. 
</t>
    </r>
    <r>
      <rPr>
        <b/>
        <sz val="11"/>
        <color indexed="8"/>
        <rFont val="Arial"/>
        <family val="2"/>
      </rPr>
      <t>Procedimientos asociados</t>
    </r>
    <r>
      <rPr>
        <sz val="11"/>
        <color indexed="8"/>
        <rFont val="Arial"/>
        <family val="2"/>
      </rPr>
      <t xml:space="preserve">. Pertinencia en los procedimientos que desarrollan los procesos.
</t>
    </r>
    <r>
      <rPr>
        <b/>
        <sz val="11"/>
        <color indexed="8"/>
        <rFont val="Arial"/>
        <family val="2"/>
      </rPr>
      <t xml:space="preserve">Responsables del proceso: </t>
    </r>
    <r>
      <rPr>
        <sz val="11"/>
        <color indexed="8"/>
        <rFont val="Arial"/>
        <family val="2"/>
      </rPr>
      <t xml:space="preserve">grado de responsabilidad y autoridad de los funcionarios frente al proceso.
</t>
    </r>
  </si>
  <si>
    <r>
      <t>TENGA EN CUENTA LOS SIGUIENTES CONCEPTOS
-</t>
    </r>
    <r>
      <rPr>
        <b/>
        <sz val="12"/>
        <color indexed="8"/>
        <rFont val="Arial"/>
        <family val="2"/>
      </rPr>
      <t>Riesgos:</t>
    </r>
    <r>
      <rPr>
        <sz val="12"/>
        <color indexed="8"/>
        <rFont val="Arial"/>
        <family val="2"/>
      </rPr>
      <t xml:space="preserve"> La probabilidad de ocurrencia de un evento de características negativas para la Institución. 
-</t>
    </r>
    <r>
      <rPr>
        <b/>
        <sz val="12"/>
        <color indexed="8"/>
        <rFont val="Arial"/>
        <family val="2"/>
      </rPr>
      <t>Descripción:</t>
    </r>
    <r>
      <rPr>
        <sz val="12"/>
        <color indexed="8"/>
        <rFont val="Arial"/>
        <family val="2"/>
      </rPr>
      <t xml:space="preserve"> La definición del riesgo para que sea más fácil de comprender.
-</t>
    </r>
    <r>
      <rPr>
        <b/>
        <sz val="12"/>
        <color indexed="8"/>
        <rFont val="Arial"/>
        <family val="2"/>
      </rPr>
      <t>Causas:</t>
    </r>
    <r>
      <rPr>
        <sz val="12"/>
        <color indexed="8"/>
        <rFont val="Arial"/>
        <family val="2"/>
      </rPr>
      <t xml:space="preserve"> Factores que facilitan la materialización del riesgo tanto al interior de la institución como al exterior. Se basa en el análisis de los factores internos y externos (contexto).
</t>
    </r>
    <r>
      <rPr>
        <b/>
        <sz val="12"/>
        <color indexed="8"/>
        <rFont val="Arial"/>
        <family val="2"/>
      </rPr>
      <t>-Consecuencias o impactos:</t>
    </r>
    <r>
      <rPr>
        <sz val="12"/>
        <color indexed="8"/>
        <rFont val="Arial"/>
        <family val="2"/>
      </rPr>
      <t xml:space="preserve"> Impacto que trae la materialización del riesgo sobre las personas o bienes materiales.
</t>
    </r>
  </si>
  <si>
    <r>
      <t xml:space="preserve">TABLA PARA CALIFICAR LA </t>
    </r>
    <r>
      <rPr>
        <b/>
        <sz val="14"/>
        <color indexed="8"/>
        <rFont val="Arial"/>
        <family val="2"/>
      </rPr>
      <t>PROBABILIDAD</t>
    </r>
  </si>
  <si>
    <t>IMPORTANTE:  Para el análisis de riesgos de corrupción califique solo Moderado, Mayor o Catastrófico, es decir, solo 3, 4 o 5.</t>
  </si>
  <si>
    <t>MEDIDAS DE RESPUESTA SEGÚN RIESGO RESIDUAL</t>
  </si>
  <si>
    <t>VER MANUAL PARA ADMINISTRACIÓN DEL RIESGO PARA DEFINIR LAS ACCIONES</t>
  </si>
  <si>
    <t>En la matriz "MAPA RIESGO PROCESO" se copia y pega todas los pasos anteriores, es decir que este es un consolidado de: riesgos, calificación, evaluación, controles, nueva calificación de probabilidad e impacto, nueva evaluación, opción de manejo según nueva evaluación, y plan de manejo que incluye: acciones responsables, plazo e indicador de logro. Al finalizar se hace un consolidado de los riesgos por tipo de impacto y zona de riesgo.</t>
  </si>
  <si>
    <r>
      <t>En esta fase se identifican los controles existentes en la entidad con respecto al riesgo, teniendo en cuenta lo siguiente:
Determinar la naturaleza del control:</t>
    </r>
    <r>
      <rPr>
        <b/>
        <sz val="14"/>
        <color indexed="8"/>
        <rFont val="Arial"/>
        <family val="2"/>
      </rPr>
      <t xml:space="preserve"> Preventivo, Detectivo, Correctivo:</t>
    </r>
    <r>
      <rPr>
        <sz val="14"/>
        <color indexed="8"/>
        <rFont val="Arial"/>
        <family val="2"/>
      </rPr>
      <t xml:space="preserve">
Documentación: </t>
    </r>
    <r>
      <rPr>
        <b/>
        <sz val="14"/>
        <color indexed="8"/>
        <rFont val="Arial"/>
        <family val="2"/>
      </rPr>
      <t>Determinar si los controles están documentados:</t>
    </r>
    <r>
      <rPr>
        <sz val="14"/>
        <color indexed="8"/>
        <rFont val="Arial"/>
        <family val="2"/>
      </rPr>
      <t xml:space="preserve"> 
Tipo de control: </t>
    </r>
    <r>
      <rPr>
        <b/>
        <sz val="14"/>
        <color indexed="8"/>
        <rFont val="Arial"/>
        <family val="2"/>
      </rPr>
      <t>Automático, Manual.</t>
    </r>
  </si>
  <si>
    <t>N.º</t>
  </si>
  <si>
    <t>A: Zona de riesgo Alta: Reducir el riesgo, Evitar, Compartir o Transferir.</t>
  </si>
  <si>
    <t>M: Zona de riesgo Moderada: Asumir el riesgo, Reducir el riesgo.</t>
  </si>
  <si>
    <t>B: Zona de riesgo Baja: Asumir el riesgo.</t>
  </si>
  <si>
    <t>E: Zona de riesgo Extrema: Reducir el riesgo, Evitar, Compartir o Transferir.</t>
  </si>
  <si>
    <t>Posibilidad de  emitir, dictámenes  o resultados errados,  que conduzcan  a obstaculizar o desviar los procesos judiciales, para beneficio de un tercero.</t>
  </si>
  <si>
    <t>Apropiación indebida de los recursos por parte de funcionarios.</t>
  </si>
  <si>
    <t>Errar en los dictámenes para favorecer a un tercero</t>
  </si>
  <si>
    <t>CALIFICACIÓN DE CONTROLES</t>
  </si>
  <si>
    <t>NATURALEZA (PREVENTIVO, DETECTIVO, CORRECTIVO)</t>
  </si>
  <si>
    <t>PUNTAJE</t>
  </si>
  <si>
    <t>NUEVA ZONA DE RIESGO</t>
  </si>
  <si>
    <t>Probabilidad</t>
  </si>
  <si>
    <t>Interpretación subjetiva de las normas vigentes</t>
  </si>
  <si>
    <t>IDENTIFICACIÓN DEL RIESGO</t>
  </si>
  <si>
    <t>Posibilidad de que un funcionarios de la ESE se apropie o realice acciones que conlleven a la malversación de los recursos o bienes de la institución, para beneficio particular.</t>
  </si>
  <si>
    <r>
      <t xml:space="preserve">TABLA PARA CALIFICAR EL </t>
    </r>
    <r>
      <rPr>
        <b/>
        <sz val="16"/>
        <color indexed="8"/>
        <rFont val="Arial"/>
        <family val="2"/>
      </rPr>
      <t>IMPACTO</t>
    </r>
    <r>
      <rPr>
        <sz val="16"/>
        <color indexed="8"/>
        <rFont val="Arial"/>
        <family val="2"/>
      </rPr>
      <t xml:space="preserve"> DE LOS RIESGOS DE CORRUPCIÓN</t>
    </r>
  </si>
  <si>
    <t>FORMATO PARA DETERMINAR EL IMPACTO</t>
  </si>
  <si>
    <t>RIESGOS 1</t>
  </si>
  <si>
    <t>RIESGOS 2</t>
  </si>
  <si>
    <t>RIESGOS 3</t>
  </si>
  <si>
    <t>RIESGOS 4</t>
  </si>
  <si>
    <t>RIESGOS 5</t>
  </si>
  <si>
    <t>RIESGOS 6</t>
  </si>
  <si>
    <t xml:space="preserve">No. DE PREGUNTAS </t>
  </si>
  <si>
    <t>PREGUNTA: Si el riesgo de corrupción se materializara, podría…</t>
  </si>
  <si>
    <t>SI</t>
  </si>
  <si>
    <t>NO</t>
  </si>
  <si>
    <t>¿Afectar al grupo de funcionarios del proceso?</t>
  </si>
  <si>
    <t>¿Afectar el cumplimiento de metas y objetivos de la dependencia?</t>
  </si>
  <si>
    <t>¿Afectar el cumplimiento de la misión de la entidad?</t>
  </si>
  <si>
    <t>¿Afectar el cumplimiento de la misión del sector al que pertenece la entidad?</t>
  </si>
  <si>
    <t>¿Generar pérdida de confianza de la entidad afectando su reputación?</t>
  </si>
  <si>
    <t>¿Generar pérdida de recuros económicos?</t>
  </si>
  <si>
    <t>¿Afectar la generación de los productos o de la prestación del servicio?</t>
  </si>
  <si>
    <t>¿Dar lugar al detrimento de la calidad de vida de la comunidad por la pérdida del bien o del servicio o los recursos públicos?</t>
  </si>
  <si>
    <t>¿Generar pérdida de información de la entidad?</t>
  </si>
  <si>
    <t>¿Generar intervención de los órganos de control, de la Fiscalia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</si>
  <si>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</si>
  <si>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</si>
  <si>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</si>
  <si>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</si>
  <si>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</si>
  <si>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</si>
  <si>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</si>
  <si>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</si>
  <si>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¿Genera daño ambiental?</t>
  </si>
  <si>
    <t>TOTAL PREGUNTAS AFIRMATIVAS</t>
  </si>
  <si>
    <t>TOTAL PREGUNTAS NEGATIVAS</t>
  </si>
  <si>
    <t>CLASIFICACIÓN DE LAS RESPUESTAS DEL IMPACTO</t>
  </si>
  <si>
    <t>IMPACTO</t>
  </si>
  <si>
    <t>MODERADO</t>
  </si>
  <si>
    <t>Si responde afirmativamente de 1 a 5 preguntas</t>
  </si>
  <si>
    <t>MAYOR</t>
  </si>
  <si>
    <t>Si responde afirmativamente de 6 a 11 preguntas</t>
  </si>
  <si>
    <t>CATASTRÓFICO</t>
  </si>
  <si>
    <t>Si responde afirmativamente de 12 a 19 preguntas</t>
  </si>
  <si>
    <t>Alta</t>
  </si>
  <si>
    <t xml:space="preserve">*Decisiones erráticas.
*Afectación del clima laboral.
* Reprocesos.
*Sanciones legales.
*Demandas. </t>
  </si>
  <si>
    <t>EL CONTROL AYUDA A  DISMINUIR PRBABILIDAD Y/O IMPACTO</t>
  </si>
  <si>
    <t>¿Existe un responsable asignado a la ejecución del control? (15- 0)</t>
  </si>
  <si>
    <t>¿El responsable tiene la autoridad y adecuada segregación de funciones en la ejecución del control?  (15- 0)</t>
  </si>
  <si>
    <t>¿La oportunidad en que se ejecuta el control ayuda a prevenir la mitigación del riesgo o a detectar la materialización del riesgo de manera oportuna?  (15- 0)</t>
  </si>
  <si>
    <t>¿Las actividades que se desarrollan en el control  buscan por si solas prevenir o detectar las causas que pueden dar origen al riesgo, ejemplo Verificar, Validar Cotejar, Comparar, Revisar, etc.? (Prevenir 15 -  Detectar 10, no es un control 0)</t>
  </si>
  <si>
    <t>¿La fuente de información que se utiliza en el desarrollo del control es información confiable que permita mitigar el riesgo? (15- 0)</t>
  </si>
  <si>
    <t>¿Las observaciones, desviaciones o diferencias identificadas como resultados de la ejecución del control son investigadas y resueltas de manera oportuna? (15- 0)</t>
  </si>
  <si>
    <t>¿Se deja evidencia o rastro de la ejecución del control, que permita a cualquier tercero con la evidencia, llegar a la misma conclusión? (completa 10, Incompleta 5, no existe 0)</t>
  </si>
  <si>
    <t>CALIFICACIÓN DEL DISEÑO</t>
  </si>
  <si>
    <t>CALIFICACIÓN DE LA EJECUCIÓN</t>
  </si>
  <si>
    <t>CALIFICACIÓN DE LA SOLIDEZ INDIVIDUAL DEL CONTROL</t>
  </si>
  <si>
    <t>CALIFICACIÓN DE LA SOLIDEZ DEL CONJUNTO DE CONTROLES</t>
  </si>
  <si>
    <t>Preventivo</t>
  </si>
  <si>
    <t>FUERTE</t>
  </si>
  <si>
    <t>DÉBIL</t>
  </si>
  <si>
    <t xml:space="preserve">0: DÉBIL </t>
  </si>
  <si>
    <t>Posibilidad que un funcionario de la ESE, principalmente quienes ostentan el rol de toma de decisiones, interprete de forma subjetiva una norma, en función de sus propios intereses o para beneficiar a un tercero, en detrimento de los interese de la entidad.</t>
  </si>
  <si>
    <t>PROCESO</t>
  </si>
  <si>
    <t>Para identificar el riesgo puede preguntarse:
	¿Qué puede suceder?
	¿Cómo puede suceder?
	¿Cuándo puede suceder?
	¿Qué consecuencias tendría su materialización?</t>
  </si>
  <si>
    <t>Para identificar los riesgos de corrupción debe aplicar el siguiente tabla:</t>
  </si>
  <si>
    <t>TABLA PARA CALIFICAR LA EJECUCIÓN DE LOS CONTROLES</t>
  </si>
  <si>
    <t>TABLA PARA EVALUAR LA SOLIDEZ DE CADA CONTROL</t>
  </si>
  <si>
    <t>TABLA PARA EVALUAR LA SOLIDEZ DEL CONJUNTO DE CONTROLES DEL RIESGO</t>
  </si>
  <si>
    <t>TABLA PARA EL NIVEL DE RIESGO RESIDUAL</t>
  </si>
  <si>
    <t>50: MODERADO</t>
  </si>
  <si>
    <t>Reducir el riesgo, Evitar, Compartir o Transferir.</t>
  </si>
  <si>
    <t xml:space="preserve">Debilidad en los controles asociados al manejo de recursos.
</t>
  </si>
  <si>
    <t>URGENCIAS, HOSPITALIZACIÓN, CONSULTA MÉDICA</t>
  </si>
  <si>
    <t>TALENTO HUMANO</t>
  </si>
  <si>
    <t xml:space="preserve">Falta de seguimiento de los procedimientos y guías de medicina legal.
</t>
  </si>
  <si>
    <t xml:space="preserve">Desconocimiento o debilidad en la aplicación de las competencias, funciones y normas vigentes.
</t>
  </si>
  <si>
    <t>Los jefes inmediatos evalúan el personal a cargo a través de los mecanismos definidos, así: el  gerente de la entidad evalúa a los subdirector a través de un acuerdo de gestión que se suscribe cada año de acuerdo a compromisos y competencias de nivel directivo; los inscritos en carrera a través del sistema tipo de evaluación adoptado de la CNSC y los provisiones con la metodología adoptada en la institución. Si en la evaluación de las competencias, compromisos y funciones se hallan oportunidades de mejora se gestiona la formulación y ejecución de in plan de mejora individual, dejando los registros para el seguimiento.</t>
  </si>
  <si>
    <t>Asumir el riesgo, Reducir el riesgo.</t>
  </si>
  <si>
    <t>DIRECCIONAMIENTO</t>
  </si>
  <si>
    <t>IDENTIFICACIÓN, ANÁLISIS Y VALORACIÓN DEL RIESGO</t>
  </si>
  <si>
    <t xml:space="preserve">El área jurídica se encarga de asesorar y responder los requerimientos normativos que sean generandos de las actividades en los diferentes procesos, además de apoyar juridicamente a los lideres de preocesos. </t>
  </si>
  <si>
    <t>Gerente</t>
  </si>
  <si>
    <t>Contrato suscrito con el Asesor Jurídico</t>
  </si>
  <si>
    <t>Documentar  el protocolo o procedimiento de medicina legal para la institución de acuerdo a los lineamientos normativos.</t>
  </si>
  <si>
    <t>Protocolo o procedimiento de medicina legal documentado</t>
  </si>
  <si>
    <t>Asesor de Control Interno
Subdirector Administrativo</t>
  </si>
  <si>
    <t>CONTRATACIÓN</t>
  </si>
  <si>
    <t>Contratación y/o vinculación de personal sin cumplimiento de perfiles.</t>
  </si>
  <si>
    <t>Posibilidad que se realice contratación o vinculación de una persona sin el cumplimiento de perfiles y requisitos del cargo, afectando el desempeño institucional, para beneficio de un tercero.</t>
  </si>
  <si>
    <t xml:space="preserve">Desconocimiento o debilidad en la aplicación del procedimiento para vinculación de personal.
</t>
  </si>
  <si>
    <t>* Demandas
* Sanciones legales.
*Reprocesos.
*Afectación del clima laboral.</t>
  </si>
  <si>
    <t>DÉBIL (0)</t>
  </si>
  <si>
    <t>El líder del proceso de contratación, cada vez que se realice una contratación o vinculación, según corresponda, verifica a través de la lista de chequeo de requisitos, el cumplimiento de las competencias y perfil requerido. En caso de encontrar algún incumplimiento informa a la dirección para que se solicite lo faltante o se tome la decisión que sea necesaria, se deja como evidencia la lista de cheo diligenciada.</t>
  </si>
  <si>
    <t xml:space="preserve">De forma sorpresiva el Asesor de Control Interno  y/o  el Subdirector Administrativo, realizan arqueos a las cajas de recaudo y caja menor, comparando el efectivo con el cuadre de caja a generado del software. Si encuentra sobrantes gestiona el ingreso; si encuentra faltantes gestiona el reintegro inmediato a la caja. </t>
  </si>
  <si>
    <t xml:space="preserve">El médico asignado para calidad, define directrices desde la normatividad para el procedimiento o protocolo de medicina legal y posteriormente verifica por lo menos una vez al año, la existencia y la aplicación (adherencia) a dicho protocolo o procedimiento, comparando los criterios con los registros clínicos, por si mismo o con el apoyo técnico especializado que requiera. Elabora informe de la auditoria y de acuerdo con los resultados, gestiona la elaboración y aplicación de un plan de mejoramiento individual. </t>
  </si>
  <si>
    <t>Realizar arqueos a las cajas (caja de recaudo y caja menor) de manera sorpresiva</t>
  </si>
  <si>
    <t>PRESUPUESTO</t>
  </si>
  <si>
    <t>Afectar rubros que no correspondan con el objeto del gasto en beneficio o a cambio de una retribución económica</t>
  </si>
  <si>
    <t>Cuando se expide un CDP por un rubro diferente al objeto del gasto.</t>
  </si>
  <si>
    <t xml:space="preserve">Posibilidad de la no aplicación de las normas legales vigentes que rigen y aplican a la entidad 
</t>
  </si>
  <si>
    <t>*Decisiones erráticas.
*Pérdida de credibilidad y confianza
* Reprocesos.
*Sanciones legales.
*incumplimiento legal</t>
  </si>
  <si>
    <t>Posibilidad de expidir un CDP por un rubro diferente al objeto del gasto.</t>
  </si>
  <si>
    <t>Subdirector administrativo</t>
  </si>
  <si>
    <t>Mantener operativa el área jurídica mediante la contratación con el Asesor Jurídico y los soportes de solicitud de conceptos por parte del persona</t>
  </si>
  <si>
    <t>Medico asignado para calidad</t>
  </si>
  <si>
    <t xml:space="preserve">Posibilidad de la no aplicación de las normas legales vigentes que rigen y aplican al presupuesto de la entidad 
</t>
  </si>
  <si>
    <t xml:space="preserve">El área jurídica se encarga de asesorar y responder los requerimientos normativos que sean generandos de las actividades en los diferentes procesos, además de apoyar jurídicamente a los lideres de procesos. </t>
  </si>
  <si>
    <t xml:space="preserve">GESTIÓN FINANCIERA </t>
  </si>
  <si>
    <t>Auxiliar Área Salud (Información)</t>
  </si>
  <si>
    <t xml:space="preserve">Elaborar las lista de chequeo para cada contrato con base en  documentación que se requiere, de acuerdo a la naturaleza de éstos. </t>
  </si>
  <si>
    <t>Lista de chequeo custodia en las carpetas</t>
  </si>
  <si>
    <t>De acuerdo a lo programado en el cronograma de auditoria interna para la vigencia 2023</t>
  </si>
  <si>
    <t>Registros de arqueos a las cajas</t>
  </si>
  <si>
    <t>Enero 1 de 2023</t>
  </si>
  <si>
    <t>Diciembre 31 de 2023</t>
  </si>
  <si>
    <t>Marzo 1 de 2023</t>
  </si>
  <si>
    <t>Abril 30 de 2023</t>
  </si>
  <si>
    <t>Formular el acuerdo de gestión para la Subdirección Administrativa</t>
  </si>
  <si>
    <t xml:space="preserve">Realizar la evaluación de desempeño a los funcionarios que les aplica de acuerdo a la metodología adoptada en la Institución. </t>
  </si>
  <si>
    <t>Gerente
Subdirector Administrativo</t>
  </si>
  <si>
    <t>Febrero 15 de 2023</t>
  </si>
  <si>
    <t>Febrero 15 de 2024</t>
  </si>
  <si>
    <t>Acuerdo de gestión documentado</t>
  </si>
  <si>
    <t>Evaluacion de desempeño diligenciada en la plataforma</t>
  </si>
  <si>
    <t>Febrero 28 de 2023</t>
  </si>
  <si>
    <t xml:space="preserve">Por parte de la Gerencia y Subdirección Administrativa se formula el presupuesto para cada vigencia, de acuerdo a la metodología definida para ésto y en cumplimiento de los criterios normativos. Dicho documento es presentado para la aprobación en Junta Directiva y por parte de la Subdirección Administrativa se realiza un monitoreo permanente al cumplimiento de éste dentro de la vigencia. </t>
  </si>
  <si>
    <t>Elaborar el presupeusto y presentarlo  para aprobación a la Junta Directiva</t>
  </si>
  <si>
    <t>Enero 30 de 2023</t>
  </si>
  <si>
    <t xml:space="preserve">Presupuesto aprobado por Acuerdo de Junta Directiva. </t>
  </si>
  <si>
    <t xml:space="preserve">Realizar monitoreo a la ejecución del presupuesto en la plantilla definidad para éste. </t>
  </si>
  <si>
    <t>*Demandas.
*Deterioro de imagen.
*Pérdidas económicas 
*Sanciones</t>
  </si>
  <si>
    <t>*Insatisfacción del usuario
*Sanciones.
*Deterioro de la imagen institucional.</t>
  </si>
  <si>
    <t>Extralimitación de funciones para beneficio particular o de un tercero.</t>
  </si>
  <si>
    <t>Posibilidad que un funcionario de la entidad se extralimite en el ejercicio de sus funciones para beneficiar a un tercero o a sí mismo, lesionando los intereses de la entidad pública.</t>
  </si>
  <si>
    <t>*Afectación del clima laboral.
*Sanciones legales.
*Demandas.
*Reprocesos</t>
  </si>
  <si>
    <t>FUERTE (100)</t>
  </si>
  <si>
    <t xml:space="preserve">100: FUERTE </t>
  </si>
  <si>
    <t>Baja</t>
  </si>
  <si>
    <t>Asumir el riesgo</t>
  </si>
  <si>
    <t>DEBIL</t>
  </si>
  <si>
    <t>Moderado</t>
  </si>
  <si>
    <t xml:space="preserve"> Asumir el riesgo, Reducir el riesgo.</t>
  </si>
  <si>
    <r>
      <t>*</t>
    </r>
    <r>
      <rPr>
        <sz val="10"/>
        <rFont val="Times New Roman"/>
        <family val="1"/>
      </rPr>
      <t>Demandas.
*Deterioro de imagen.
*Pérdidas económicas 
*Sanciones</t>
    </r>
  </si>
  <si>
    <r>
      <t>*Insatisfacción del usuario</t>
    </r>
    <r>
      <rPr>
        <b/>
        <sz val="10"/>
        <rFont val="Times New Roman"/>
        <family val="1"/>
      </rPr>
      <t xml:space="preserve">
*</t>
    </r>
    <r>
      <rPr>
        <sz val="10"/>
        <rFont val="Times New Roman"/>
        <family val="1"/>
      </rPr>
      <t>Sanciones.
*Deterioro de la imagen institucional.</t>
    </r>
  </si>
  <si>
    <t>Código: GR-F-03</t>
  </si>
  <si>
    <t>Versión:   01</t>
  </si>
  <si>
    <t>SISTEMA DE GESTIÓN</t>
  </si>
  <si>
    <t>MAPA DE RIESGOS DE CORRUPCIÓN AÑO 2024</t>
  </si>
  <si>
    <t xml:space="preserve">El Asesor de Control Interno  y/o  el Subdirector Administrativo, realizan arqueos a las cajas de recaudo y caja menor, comparando el efectivo con el cuadre de caja a generado del software. Si encuentra sobrantes gestiona el ingreso; si encuentra faltantes gestiona el reintegro inmediato a la caja. </t>
  </si>
  <si>
    <t>Fecha: 01/16/2024</t>
  </si>
  <si>
    <t>Código: GR-F-04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</si>
</sst>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sz val="11"/>
      <name val="Tahoma"/>
      <family val="2"/>
    </font>
    <font>
      <sz val="9"/>
      <color indexed="81"/>
      <name val="Tahoma"/>
      <family val="2"/>
    </font>
    <font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sz val="9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8BD6EE"/>
        <bgColor indexed="64"/>
      </patternFill>
    </fill>
    <fill>
      <patternFill patternType="solid">
        <fgColor rgb="FF0070C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203">
    <xf numFmtId="0" fontId="0" fillId="0" borderId="0" xfId="0"/>
    <xf numFmtId="0" fontId="15" fillId="0" borderId="0" xfId="0" applyFont="1" applyBorder="1" applyAlignment="1">
      <alignment horizontal="center"/>
    </xf>
    <xf numFmtId="0" fontId="15" fillId="0" borderId="0" xfId="0" applyFont="1"/>
    <xf numFmtId="0" fontId="15" fillId="3" borderId="0" xfId="0" applyFont="1" applyFill="1"/>
    <xf numFmtId="0" fontId="5" fillId="4" borderId="1" xfId="0" applyFont="1" applyFill="1" applyBorder="1" applyAlignment="1">
      <alignment vertical="top" wrapText="1"/>
    </xf>
    <xf numFmtId="0" fontId="15" fillId="4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top"/>
    </xf>
    <xf numFmtId="0" fontId="15" fillId="0" borderId="1" xfId="0" applyFont="1" applyFill="1" applyBorder="1" applyAlignment="1">
      <alignment wrapText="1"/>
    </xf>
    <xf numFmtId="0" fontId="6" fillId="4" borderId="1" xfId="0" applyFont="1" applyFill="1" applyBorder="1" applyAlignment="1">
      <alignment vertical="top" wrapText="1"/>
    </xf>
    <xf numFmtId="0" fontId="16" fillId="0" borderId="0" xfId="0" applyFont="1" applyFill="1"/>
    <xf numFmtId="0" fontId="17" fillId="5" borderId="0" xfId="0" applyFont="1" applyFill="1" applyProtection="1">
      <protection hidden="1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5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20" fillId="6" borderId="0" xfId="0" applyFont="1" applyFill="1" applyAlignment="1">
      <alignment horizontal="left" wrapText="1"/>
    </xf>
    <xf numFmtId="0" fontId="20" fillId="6" borderId="0" xfId="0" applyFont="1" applyFill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5" fillId="6" borderId="0" xfId="0" applyFont="1" applyFill="1"/>
    <xf numFmtId="0" fontId="17" fillId="0" borderId="0" xfId="0" applyFont="1" applyProtection="1">
      <protection hidden="1"/>
    </xf>
    <xf numFmtId="0" fontId="22" fillId="0" borderId="0" xfId="0" applyFont="1" applyAlignment="1">
      <alignment wrapText="1"/>
    </xf>
    <xf numFmtId="0" fontId="17" fillId="0" borderId="0" xfId="0" applyFont="1" applyBorder="1" applyProtection="1">
      <protection hidden="1"/>
    </xf>
    <xf numFmtId="0" fontId="22" fillId="0" borderId="0" xfId="0" applyFont="1" applyBorder="1" applyAlignment="1">
      <alignment vertical="center" wrapText="1"/>
    </xf>
    <xf numFmtId="0" fontId="21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protection hidden="1"/>
    </xf>
    <xf numFmtId="0" fontId="17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0" fontId="24" fillId="3" borderId="0" xfId="0" applyFont="1" applyFill="1" applyAlignment="1">
      <alignment horizontal="center"/>
    </xf>
    <xf numFmtId="0" fontId="18" fillId="0" borderId="1" xfId="0" applyFont="1" applyBorder="1" applyAlignment="1">
      <alignment horizontal="left" vertical="center" wrapText="1"/>
    </xf>
    <xf numFmtId="0" fontId="23" fillId="2" borderId="10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29" fillId="9" borderId="0" xfId="0" applyFont="1" applyFill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25" fillId="9" borderId="0" xfId="0" applyFont="1" applyFill="1" applyAlignment="1">
      <alignment horizontal="center"/>
    </xf>
    <xf numFmtId="0" fontId="19" fillId="2" borderId="1" xfId="0" applyFont="1" applyFill="1" applyBorder="1" applyAlignment="1">
      <alignment horizontal="left" vertical="center" wrapText="1"/>
    </xf>
    <xf numFmtId="0" fontId="19" fillId="2" borderId="7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center"/>
    </xf>
    <xf numFmtId="0" fontId="28" fillId="5" borderId="1" xfId="0" applyFont="1" applyFill="1" applyBorder="1" applyAlignment="1">
      <alignment horizontal="left" vertical="center"/>
    </xf>
    <xf numFmtId="0" fontId="20" fillId="5" borderId="13" xfId="0" applyFont="1" applyFill="1" applyBorder="1" applyAlignment="1">
      <alignment horizontal="left" vertical="center" wrapText="1"/>
    </xf>
    <xf numFmtId="0" fontId="20" fillId="5" borderId="14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0" fillId="5" borderId="15" xfId="0" applyFont="1" applyFill="1" applyBorder="1" applyAlignment="1">
      <alignment horizontal="left" vertical="center" wrapText="1"/>
    </xf>
    <xf numFmtId="0" fontId="20" fillId="5" borderId="16" xfId="0" applyFont="1" applyFill="1" applyBorder="1" applyAlignment="1">
      <alignment horizontal="left" vertical="center" wrapText="1"/>
    </xf>
    <xf numFmtId="0" fontId="20" fillId="5" borderId="17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center"/>
    </xf>
    <xf numFmtId="0" fontId="24" fillId="8" borderId="0" xfId="0" applyFont="1" applyFill="1" applyAlignment="1">
      <alignment horizontal="center" wrapText="1"/>
    </xf>
    <xf numFmtId="0" fontId="25" fillId="3" borderId="0" xfId="0" applyFont="1" applyFill="1" applyAlignment="1">
      <alignment horizontal="center"/>
    </xf>
    <xf numFmtId="0" fontId="27" fillId="3" borderId="0" xfId="0" applyFont="1" applyFill="1" applyAlignment="1">
      <alignment horizontal="center"/>
    </xf>
    <xf numFmtId="0" fontId="19" fillId="2" borderId="11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left" vertical="center" wrapText="1"/>
    </xf>
    <xf numFmtId="0" fontId="20" fillId="5" borderId="12" xfId="0" applyFont="1" applyFill="1" applyBorder="1" applyAlignment="1">
      <alignment horizontal="left" vertical="center" wrapText="1"/>
    </xf>
    <xf numFmtId="0" fontId="20" fillId="5" borderId="6" xfId="0" applyFont="1" applyFill="1" applyBorder="1" applyAlignment="1">
      <alignment horizontal="left" vertical="center" wrapText="1"/>
    </xf>
    <xf numFmtId="0" fontId="20" fillId="6" borderId="0" xfId="0" applyFont="1" applyFill="1" applyAlignment="1">
      <alignment horizontal="left" wrapText="1"/>
    </xf>
    <xf numFmtId="0" fontId="20" fillId="6" borderId="0" xfId="0" applyFont="1" applyFill="1" applyAlignment="1">
      <alignment horizontal="left"/>
    </xf>
    <xf numFmtId="0" fontId="20" fillId="6" borderId="0" xfId="0" applyFont="1" applyFill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24" fillId="8" borderId="0" xfId="0" applyFont="1" applyFill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30" fillId="5" borderId="0" xfId="0" applyFont="1" applyFill="1" applyBorder="1" applyAlignment="1" applyProtection="1">
      <alignment wrapText="1"/>
      <protection hidden="1"/>
    </xf>
    <xf numFmtId="0" fontId="31" fillId="5" borderId="0" xfId="0" applyFont="1" applyFill="1" applyBorder="1" applyAlignment="1" applyProtection="1">
      <alignment wrapText="1"/>
      <protection hidden="1"/>
    </xf>
    <xf numFmtId="0" fontId="31" fillId="5" borderId="0" xfId="0" applyFont="1" applyFill="1" applyBorder="1" applyAlignment="1" applyProtection="1">
      <alignment horizontal="left" wrapText="1"/>
      <protection hidden="1"/>
    </xf>
    <xf numFmtId="0" fontId="31" fillId="5" borderId="0" xfId="0" applyFont="1" applyFill="1" applyBorder="1" applyAlignment="1" applyProtection="1">
      <alignment vertical="center" wrapText="1"/>
      <protection hidden="1"/>
    </xf>
    <xf numFmtId="0" fontId="30" fillId="13" borderId="1" xfId="0" applyFont="1" applyFill="1" applyBorder="1" applyAlignment="1" applyProtection="1">
      <alignment horizontal="center" vertical="center" wrapText="1"/>
      <protection hidden="1"/>
    </xf>
    <xf numFmtId="0" fontId="31" fillId="13" borderId="1" xfId="0" applyFont="1" applyFill="1" applyBorder="1" applyAlignment="1" applyProtection="1">
      <alignment horizontal="center" vertical="center" wrapText="1"/>
      <protection hidden="1"/>
    </xf>
    <xf numFmtId="0" fontId="30" fillId="11" borderId="7" xfId="0" applyFont="1" applyFill="1" applyBorder="1" applyAlignment="1" applyProtection="1">
      <alignment horizontal="center" vertical="center" wrapText="1"/>
      <protection hidden="1"/>
    </xf>
    <xf numFmtId="0" fontId="30" fillId="11" borderId="12" xfId="0" applyFont="1" applyFill="1" applyBorder="1" applyAlignment="1" applyProtection="1">
      <alignment horizontal="center" vertical="center" wrapText="1"/>
      <protection hidden="1"/>
    </xf>
    <xf numFmtId="0" fontId="30" fillId="11" borderId="6" xfId="0" applyFont="1" applyFill="1" applyBorder="1" applyAlignment="1" applyProtection="1">
      <alignment horizontal="center" vertical="center" wrapText="1"/>
      <protection hidden="1"/>
    </xf>
    <xf numFmtId="0" fontId="30" fillId="12" borderId="1" xfId="0" applyFont="1" applyFill="1" applyBorder="1" applyAlignment="1" applyProtection="1">
      <alignment horizontal="center" vertical="center" wrapText="1"/>
      <protection hidden="1"/>
    </xf>
    <xf numFmtId="0" fontId="31" fillId="12" borderId="1" xfId="0" applyFont="1" applyFill="1" applyBorder="1" applyAlignment="1" applyProtection="1">
      <alignment horizontal="center" vertical="center" wrapText="1"/>
      <protection hidden="1"/>
    </xf>
    <xf numFmtId="0" fontId="32" fillId="2" borderId="5" xfId="0" applyFont="1" applyFill="1" applyBorder="1" applyAlignment="1" applyProtection="1">
      <alignment horizontal="center" vertical="center" wrapText="1"/>
      <protection hidden="1"/>
    </xf>
    <xf numFmtId="0" fontId="32" fillId="2" borderId="5" xfId="0" applyFont="1" applyFill="1" applyBorder="1" applyAlignment="1" applyProtection="1">
      <alignment horizontal="center" vertical="center" wrapText="1" shrinkToFit="1"/>
      <protection hidden="1"/>
    </xf>
    <xf numFmtId="0" fontId="30" fillId="10" borderId="7" xfId="0" applyFont="1" applyFill="1" applyBorder="1" applyAlignment="1" applyProtection="1">
      <alignment horizontal="center" wrapText="1"/>
      <protection hidden="1"/>
    </xf>
    <xf numFmtId="0" fontId="30" fillId="10" borderId="12" xfId="0" applyFont="1" applyFill="1" applyBorder="1" applyAlignment="1" applyProtection="1">
      <alignment horizontal="center" wrapText="1"/>
      <protection hidden="1"/>
    </xf>
    <xf numFmtId="0" fontId="30" fillId="10" borderId="6" xfId="0" applyFont="1" applyFill="1" applyBorder="1" applyAlignment="1" applyProtection="1">
      <alignment horizontal="center" wrapText="1"/>
      <protection hidden="1"/>
    </xf>
    <xf numFmtId="0" fontId="32" fillId="2" borderId="1" xfId="0" applyFont="1" applyFill="1" applyBorder="1" applyAlignment="1" applyProtection="1">
      <alignment horizontal="center" vertical="center" wrapText="1"/>
      <protection hidden="1"/>
    </xf>
    <xf numFmtId="0" fontId="30" fillId="10" borderId="1" xfId="0" applyFont="1" applyFill="1" applyBorder="1" applyAlignment="1" applyProtection="1">
      <alignment horizontal="center" wrapText="1"/>
      <protection hidden="1"/>
    </xf>
    <xf numFmtId="0" fontId="32" fillId="2" borderId="9" xfId="0" applyFont="1" applyFill="1" applyBorder="1" applyAlignment="1" applyProtection="1">
      <alignment horizontal="center" vertical="center" wrapText="1"/>
      <protection hidden="1"/>
    </xf>
    <xf numFmtId="0" fontId="32" fillId="2" borderId="9" xfId="0" applyFont="1" applyFill="1" applyBorder="1" applyAlignment="1" applyProtection="1">
      <alignment horizontal="center" vertical="center" wrapText="1" shrinkToFit="1"/>
      <protection hidden="1"/>
    </xf>
    <xf numFmtId="0" fontId="30" fillId="2" borderId="1" xfId="0" applyFont="1" applyFill="1" applyBorder="1" applyAlignment="1" applyProtection="1">
      <alignment horizontal="center" vertical="center" wrapText="1"/>
      <protection hidden="1"/>
    </xf>
    <xf numFmtId="0" fontId="32" fillId="2" borderId="1" xfId="0" applyFont="1" applyFill="1" applyBorder="1" applyAlignment="1" applyProtection="1">
      <alignment horizontal="center" vertical="center" wrapText="1"/>
      <protection hidden="1"/>
    </xf>
    <xf numFmtId="0" fontId="33" fillId="2" borderId="1" xfId="0" applyFont="1" applyFill="1" applyBorder="1" applyAlignment="1" applyProtection="1">
      <alignment horizontal="center" vertical="center" wrapText="1"/>
      <protection hidden="1"/>
    </xf>
    <xf numFmtId="0" fontId="33" fillId="2" borderId="1" xfId="0" applyFont="1" applyFill="1" applyBorder="1" applyAlignment="1" applyProtection="1">
      <alignment horizontal="justify" vertical="center" wrapText="1"/>
      <protection hidden="1"/>
    </xf>
    <xf numFmtId="0" fontId="30" fillId="2" borderId="6" xfId="0" applyFont="1" applyFill="1" applyBorder="1" applyAlignment="1" applyProtection="1">
      <alignment horizontal="center" vertical="center" wrapText="1"/>
      <protection hidden="1"/>
    </xf>
    <xf numFmtId="0" fontId="32" fillId="2" borderId="7" xfId="0" applyFont="1" applyFill="1" applyBorder="1" applyAlignment="1" applyProtection="1">
      <alignment horizontal="center" vertical="center" wrapText="1"/>
      <protection hidden="1"/>
    </xf>
    <xf numFmtId="0" fontId="33" fillId="0" borderId="5" xfId="0" applyFont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justify" vertical="center" wrapText="1"/>
      <protection hidden="1"/>
    </xf>
    <xf numFmtId="0" fontId="33" fillId="5" borderId="1" xfId="0" applyFont="1" applyFill="1" applyBorder="1" applyAlignment="1">
      <alignment horizontal="justify" vertical="center" wrapText="1"/>
    </xf>
    <xf numFmtId="0" fontId="32" fillId="5" borderId="1" xfId="0" applyFont="1" applyFill="1" applyBorder="1" applyAlignment="1" applyProtection="1">
      <alignment horizontal="center" vertical="center" wrapText="1"/>
      <protection hidden="1"/>
    </xf>
    <xf numFmtId="0" fontId="33" fillId="7" borderId="5" xfId="0" applyFont="1" applyFill="1" applyBorder="1" applyAlignment="1" applyProtection="1">
      <alignment horizontal="center" vertical="center" wrapText="1"/>
      <protection hidden="1"/>
    </xf>
    <xf numFmtId="0" fontId="33" fillId="5" borderId="1" xfId="0" applyFont="1" applyFill="1" applyBorder="1" applyAlignment="1" applyProtection="1">
      <alignment horizontal="justify" vertical="center" wrapText="1"/>
      <protection hidden="1"/>
    </xf>
    <xf numFmtId="0" fontId="33" fillId="5" borderId="1" xfId="0" applyFont="1" applyFill="1" applyBorder="1" applyAlignment="1" applyProtection="1">
      <alignment horizontal="left" vertical="center" wrapText="1"/>
      <protection hidden="1"/>
    </xf>
    <xf numFmtId="0" fontId="33" fillId="5" borderId="1" xfId="0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 wrapText="1"/>
      <protection hidden="1"/>
    </xf>
    <xf numFmtId="0" fontId="33" fillId="3" borderId="5" xfId="0" applyFont="1" applyFill="1" applyBorder="1" applyAlignment="1" applyProtection="1">
      <alignment horizontal="center" vertical="center" wrapText="1"/>
      <protection hidden="1"/>
    </xf>
    <xf numFmtId="0" fontId="31" fillId="5" borderId="5" xfId="0" applyFont="1" applyFill="1" applyBorder="1" applyAlignment="1" applyProtection="1">
      <alignment horizontal="center" vertical="center" wrapText="1"/>
      <protection hidden="1"/>
    </xf>
    <xf numFmtId="0" fontId="33" fillId="5" borderId="5" xfId="0" applyFont="1" applyFill="1" applyBorder="1" applyAlignment="1" applyProtection="1">
      <alignment horizontal="justify" vertical="center" wrapText="1"/>
      <protection hidden="1"/>
    </xf>
    <xf numFmtId="0" fontId="33" fillId="0" borderId="5" xfId="0" applyFont="1" applyFill="1" applyBorder="1" applyAlignment="1" applyProtection="1">
      <alignment horizontal="justify" vertical="top" wrapText="1"/>
      <protection hidden="1"/>
    </xf>
    <xf numFmtId="0" fontId="33" fillId="5" borderId="5" xfId="0" applyFont="1" applyFill="1" applyBorder="1" applyAlignment="1" applyProtection="1">
      <alignment horizontal="justify" vertical="top" wrapText="1"/>
      <protection hidden="1"/>
    </xf>
    <xf numFmtId="0" fontId="32" fillId="5" borderId="5" xfId="0" applyFont="1" applyFill="1" applyBorder="1" applyAlignment="1" applyProtection="1">
      <alignment horizontal="justify" vertical="top" wrapText="1"/>
      <protection hidden="1"/>
    </xf>
    <xf numFmtId="0" fontId="33" fillId="7" borderId="5" xfId="0" applyFont="1" applyFill="1" applyBorder="1" applyAlignment="1" applyProtection="1">
      <alignment horizontal="center" vertical="top" wrapText="1"/>
      <protection hidden="1"/>
    </xf>
    <xf numFmtId="0" fontId="31" fillId="5" borderId="8" xfId="0" applyFont="1" applyFill="1" applyBorder="1" applyAlignment="1" applyProtection="1">
      <alignment horizontal="center" vertical="center"/>
      <protection hidden="1"/>
    </xf>
    <xf numFmtId="0" fontId="33" fillId="5" borderId="8" xfId="0" applyFont="1" applyFill="1" applyBorder="1" applyAlignment="1" applyProtection="1">
      <alignment horizontal="justify" vertical="center" wrapText="1"/>
      <protection hidden="1"/>
    </xf>
    <xf numFmtId="0" fontId="33" fillId="5" borderId="1" xfId="0" applyFont="1" applyFill="1" applyBorder="1" applyAlignment="1" applyProtection="1">
      <alignment horizontal="justify" vertical="center" wrapText="1"/>
    </xf>
    <xf numFmtId="0" fontId="33" fillId="0" borderId="5" xfId="0" applyFont="1" applyBorder="1" applyAlignment="1" applyProtection="1">
      <alignment horizontal="center" vertical="center"/>
      <protection hidden="1"/>
    </xf>
    <xf numFmtId="0" fontId="33" fillId="5" borderId="1" xfId="0" applyFont="1" applyFill="1" applyBorder="1" applyAlignment="1" applyProtection="1">
      <alignment horizontal="justify" vertical="center"/>
      <protection hidden="1"/>
    </xf>
    <xf numFmtId="0" fontId="33" fillId="7" borderId="1" xfId="0" applyFont="1" applyFill="1" applyBorder="1" applyAlignment="1" applyProtection="1">
      <alignment horizontal="center" vertical="center" wrapText="1"/>
      <protection hidden="1"/>
    </xf>
    <xf numFmtId="0" fontId="33" fillId="0" borderId="1" xfId="0" applyFont="1" applyBorder="1" applyAlignment="1" applyProtection="1">
      <alignment horizontal="center" vertical="center"/>
      <protection hidden="1"/>
    </xf>
    <xf numFmtId="0" fontId="33" fillId="10" borderId="5" xfId="0" applyFont="1" applyFill="1" applyBorder="1" applyAlignment="1" applyProtection="1">
      <alignment horizontal="center" vertical="center" wrapText="1"/>
      <protection hidden="1"/>
    </xf>
    <xf numFmtId="0" fontId="30" fillId="0" borderId="16" xfId="0" applyFont="1" applyFill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/>
      <protection hidden="1"/>
    </xf>
    <xf numFmtId="0" fontId="9" fillId="0" borderId="7" xfId="1" applyBorder="1" applyAlignment="1">
      <alignment horizontal="left" vertical="center"/>
    </xf>
    <xf numFmtId="0" fontId="9" fillId="0" borderId="6" xfId="1" applyBorder="1" applyAlignment="1">
      <alignment horizontal="left" vertical="center"/>
    </xf>
    <xf numFmtId="0" fontId="30" fillId="0" borderId="13" xfId="0" applyFont="1" applyFill="1" applyBorder="1" applyAlignment="1" applyProtection="1">
      <alignment horizontal="center" vertical="center" wrapText="1"/>
      <protection hidden="1"/>
    </xf>
    <xf numFmtId="0" fontId="30" fillId="0" borderId="14" xfId="0" applyFont="1" applyFill="1" applyBorder="1" applyAlignment="1" applyProtection="1">
      <alignment horizontal="center" vertical="center" wrapText="1"/>
      <protection hidden="1"/>
    </xf>
    <xf numFmtId="0" fontId="30" fillId="0" borderId="8" xfId="0" applyFont="1" applyFill="1" applyBorder="1" applyAlignment="1" applyProtection="1">
      <alignment horizontal="center" vertical="center" wrapText="1"/>
      <protection hidden="1"/>
    </xf>
    <xf numFmtId="0" fontId="30" fillId="0" borderId="15" xfId="0" applyFont="1" applyFill="1" applyBorder="1" applyAlignment="1" applyProtection="1">
      <alignment horizontal="center" vertical="center" wrapText="1"/>
      <protection hidden="1"/>
    </xf>
    <xf numFmtId="0" fontId="30" fillId="0" borderId="17" xfId="0" applyFont="1" applyFill="1" applyBorder="1" applyAlignment="1" applyProtection="1">
      <alignment horizontal="center" vertical="center" wrapText="1"/>
      <protection hidden="1"/>
    </xf>
    <xf numFmtId="0" fontId="17" fillId="14" borderId="7" xfId="0" applyFont="1" applyFill="1" applyBorder="1" applyAlignment="1" applyProtection="1">
      <alignment horizontal="center"/>
      <protection hidden="1"/>
    </xf>
    <xf numFmtId="0" fontId="17" fillId="14" borderId="12" xfId="0" applyFont="1" applyFill="1" applyBorder="1" applyAlignment="1" applyProtection="1">
      <alignment horizontal="center"/>
      <protection hidden="1"/>
    </xf>
    <xf numFmtId="0" fontId="17" fillId="14" borderId="6" xfId="0" applyFont="1" applyFill="1" applyBorder="1" applyAlignment="1" applyProtection="1">
      <alignment horizontal="center"/>
      <protection hidden="1"/>
    </xf>
    <xf numFmtId="0" fontId="30" fillId="5" borderId="1" xfId="0" applyFont="1" applyFill="1" applyBorder="1" applyAlignment="1" applyProtection="1">
      <alignment horizontal="left" wrapText="1"/>
      <protection hidden="1"/>
    </xf>
    <xf numFmtId="0" fontId="31" fillId="5" borderId="1" xfId="0" applyFont="1" applyFill="1" applyBorder="1" applyAlignment="1" applyProtection="1">
      <alignment horizontal="left" wrapText="1"/>
      <protection hidden="1"/>
    </xf>
    <xf numFmtId="0" fontId="30" fillId="5" borderId="1" xfId="0" applyFont="1" applyFill="1" applyBorder="1" applyAlignment="1" applyProtection="1">
      <alignment horizontal="center" wrapText="1"/>
      <protection hidden="1"/>
    </xf>
    <xf numFmtId="0" fontId="31" fillId="5" borderId="1" xfId="0" applyFont="1" applyFill="1" applyBorder="1" applyAlignment="1" applyProtection="1">
      <alignment horizontal="center" wrapText="1"/>
      <protection hidden="1"/>
    </xf>
    <xf numFmtId="0" fontId="30" fillId="5" borderId="7" xfId="0" applyFont="1" applyFill="1" applyBorder="1" applyAlignment="1" applyProtection="1">
      <alignment horizontal="center" wrapText="1"/>
      <protection hidden="1"/>
    </xf>
    <xf numFmtId="0" fontId="30" fillId="5" borderId="12" xfId="0" applyFont="1" applyFill="1" applyBorder="1" applyAlignment="1" applyProtection="1">
      <alignment horizontal="center" wrapText="1"/>
      <protection hidden="1"/>
    </xf>
    <xf numFmtId="0" fontId="30" fillId="5" borderId="6" xfId="0" applyFont="1" applyFill="1" applyBorder="1" applyAlignment="1" applyProtection="1">
      <alignment horizontal="center" wrapText="1"/>
      <protection hidden="1"/>
    </xf>
    <xf numFmtId="0" fontId="32" fillId="14" borderId="1" xfId="0" applyFont="1" applyFill="1" applyBorder="1" applyAlignment="1" applyProtection="1">
      <alignment horizontal="center" vertical="center" wrapText="1"/>
      <protection hidden="1"/>
    </xf>
    <xf numFmtId="0" fontId="32" fillId="14" borderId="5" xfId="0" applyFont="1" applyFill="1" applyBorder="1" applyAlignment="1" applyProtection="1">
      <alignment horizontal="center" vertical="center" wrapText="1"/>
      <protection hidden="1"/>
    </xf>
    <xf numFmtId="0" fontId="32" fillId="14" borderId="5" xfId="0" applyFont="1" applyFill="1" applyBorder="1" applyAlignment="1" applyProtection="1">
      <alignment horizontal="center" vertical="center" wrapText="1" shrinkToFit="1"/>
      <protection hidden="1"/>
    </xf>
    <xf numFmtId="0" fontId="32" fillId="15" borderId="7" xfId="0" applyFont="1" applyFill="1" applyBorder="1" applyAlignment="1" applyProtection="1">
      <alignment horizontal="center" wrapText="1"/>
      <protection hidden="1"/>
    </xf>
    <xf numFmtId="0" fontId="32" fillId="15" borderId="12" xfId="0" applyFont="1" applyFill="1" applyBorder="1" applyAlignment="1" applyProtection="1">
      <alignment horizontal="center" wrapText="1"/>
      <protection hidden="1"/>
    </xf>
    <xf numFmtId="0" fontId="32" fillId="15" borderId="6" xfId="0" applyFont="1" applyFill="1" applyBorder="1" applyAlignment="1" applyProtection="1">
      <alignment horizontal="center" wrapText="1"/>
      <protection hidden="1"/>
    </xf>
    <xf numFmtId="0" fontId="30" fillId="14" borderId="12" xfId="0" applyFont="1" applyFill="1" applyBorder="1" applyAlignment="1" applyProtection="1">
      <alignment horizontal="center" wrapText="1"/>
      <protection hidden="1"/>
    </xf>
    <xf numFmtId="0" fontId="30" fillId="14" borderId="1" xfId="0" applyFont="1" applyFill="1" applyBorder="1" applyAlignment="1" applyProtection="1">
      <alignment horizontal="center" vertical="center" wrapText="1"/>
      <protection hidden="1"/>
    </xf>
    <xf numFmtId="0" fontId="32" fillId="14" borderId="9" xfId="0" applyFont="1" applyFill="1" applyBorder="1" applyAlignment="1" applyProtection="1">
      <alignment horizontal="center" vertical="center" wrapText="1"/>
      <protection hidden="1"/>
    </xf>
    <xf numFmtId="0" fontId="32" fillId="14" borderId="9" xfId="0" applyFont="1" applyFill="1" applyBorder="1" applyAlignment="1" applyProtection="1">
      <alignment horizontal="center" vertical="center" wrapText="1" shrinkToFit="1"/>
      <protection hidden="1"/>
    </xf>
    <xf numFmtId="0" fontId="30" fillId="14" borderId="1" xfId="0" applyFont="1" applyFill="1" applyBorder="1" applyAlignment="1" applyProtection="1">
      <alignment horizontal="center" vertical="center" wrapText="1"/>
      <protection hidden="1"/>
    </xf>
    <xf numFmtId="0" fontId="32" fillId="14" borderId="1" xfId="0" applyFont="1" applyFill="1" applyBorder="1" applyAlignment="1" applyProtection="1">
      <alignment horizontal="center" vertical="center" wrapText="1"/>
      <protection hidden="1"/>
    </xf>
    <xf numFmtId="0" fontId="31" fillId="0" borderId="1" xfId="0" applyFont="1" applyBorder="1" applyAlignment="1" applyProtection="1">
      <alignment horizontal="center" wrapText="1"/>
      <protection hidden="1"/>
    </xf>
    <xf numFmtId="0" fontId="31" fillId="14" borderId="7" xfId="0" applyFont="1" applyFill="1" applyBorder="1" applyAlignment="1" applyProtection="1">
      <alignment horizontal="center" wrapText="1"/>
      <protection hidden="1"/>
    </xf>
    <xf numFmtId="0" fontId="31" fillId="14" borderId="12" xfId="0" applyFont="1" applyFill="1" applyBorder="1" applyAlignment="1" applyProtection="1">
      <alignment horizontal="center" wrapText="1"/>
      <protection hidden="1"/>
    </xf>
    <xf numFmtId="0" fontId="31" fillId="14" borderId="6" xfId="0" applyFont="1" applyFill="1" applyBorder="1" applyAlignment="1" applyProtection="1">
      <alignment horizontal="center" wrapText="1"/>
      <protection hidden="1"/>
    </xf>
    <xf numFmtId="0" fontId="33" fillId="0" borderId="1" xfId="1" applyFont="1" applyBorder="1" applyAlignment="1">
      <alignment vertical="center" wrapText="1"/>
    </xf>
    <xf numFmtId="0" fontId="32" fillId="5" borderId="1" xfId="0" applyFont="1" applyFill="1" applyBorder="1" applyAlignment="1" applyProtection="1">
      <alignment horizontal="center" vertical="center" wrapText="1"/>
      <protection hidden="1"/>
    </xf>
    <xf numFmtId="0" fontId="35" fillId="5" borderId="5" xfId="0" applyFont="1" applyFill="1" applyBorder="1" applyAlignment="1" applyProtection="1">
      <alignment horizontal="center" vertical="center" wrapText="1"/>
      <protection hidden="1"/>
    </xf>
    <xf numFmtId="0" fontId="35" fillId="5" borderId="5" xfId="0" applyFont="1" applyFill="1" applyBorder="1" applyAlignment="1" applyProtection="1">
      <alignment horizontal="justify" vertical="center" wrapText="1"/>
      <protection hidden="1"/>
    </xf>
    <xf numFmtId="0" fontId="36" fillId="5" borderId="5" xfId="0" applyFont="1" applyFill="1" applyBorder="1" applyAlignment="1" applyProtection="1">
      <alignment horizontal="justify" vertical="center" wrapText="1"/>
      <protection hidden="1"/>
    </xf>
    <xf numFmtId="0" fontId="36" fillId="7" borderId="5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3" borderId="5" xfId="0" applyFont="1" applyFill="1" applyBorder="1" applyAlignment="1" applyProtection="1">
      <alignment horizontal="center" vertical="center" wrapText="1"/>
      <protection hidden="1"/>
    </xf>
    <xf numFmtId="0" fontId="36" fillId="0" borderId="5" xfId="0" applyFont="1" applyBorder="1" applyAlignment="1" applyProtection="1">
      <alignment horizontal="center" vertical="center" wrapText="1"/>
      <protection hidden="1"/>
    </xf>
    <xf numFmtId="0" fontId="35" fillId="5" borderId="1" xfId="0" applyFont="1" applyFill="1" applyBorder="1" applyAlignment="1" applyProtection="1">
      <alignment horizontal="center" vertical="center" wrapText="1"/>
      <protection hidden="1"/>
    </xf>
    <xf numFmtId="0" fontId="36" fillId="0" borderId="5" xfId="0" applyFont="1" applyFill="1" applyBorder="1" applyAlignment="1" applyProtection="1">
      <alignment horizontal="justify" vertical="top" wrapText="1"/>
      <protection hidden="1"/>
    </xf>
    <xf numFmtId="0" fontId="36" fillId="5" borderId="5" xfId="0" applyFont="1" applyFill="1" applyBorder="1" applyAlignment="1" applyProtection="1">
      <alignment horizontal="justify" vertical="top" wrapText="1"/>
      <protection hidden="1"/>
    </xf>
    <xf numFmtId="0" fontId="36" fillId="7" borderId="5" xfId="0" applyFont="1" applyFill="1" applyBorder="1" applyAlignment="1" applyProtection="1">
      <alignment horizontal="center" vertical="top" wrapText="1"/>
      <protection hidden="1"/>
    </xf>
    <xf numFmtId="0" fontId="36" fillId="5" borderId="1" xfId="0" applyFont="1" applyFill="1" applyBorder="1" applyAlignment="1" applyProtection="1">
      <alignment horizontal="justify" vertical="center" wrapText="1"/>
      <protection hidden="1"/>
    </xf>
    <xf numFmtId="0" fontId="36" fillId="5" borderId="5" xfId="0" applyFont="1" applyFill="1" applyBorder="1" applyAlignment="1" applyProtection="1">
      <alignment horizontal="center" vertical="top" wrapText="1"/>
      <protection hidden="1"/>
    </xf>
    <xf numFmtId="0" fontId="36" fillId="0" borderId="1" xfId="0" applyFont="1" applyBorder="1" applyAlignment="1" applyProtection="1">
      <alignment vertical="center" wrapText="1"/>
      <protection hidden="1"/>
    </xf>
    <xf numFmtId="0" fontId="36" fillId="5" borderId="1" xfId="0" applyFont="1" applyFill="1" applyBorder="1" applyAlignment="1" applyProtection="1">
      <alignment horizontal="justify" vertical="center" wrapText="1"/>
    </xf>
    <xf numFmtId="0" fontId="36" fillId="0" borderId="1" xfId="0" applyFont="1" applyBorder="1" applyAlignment="1" applyProtection="1">
      <alignment horizontal="left" vertical="center" wrapText="1"/>
      <protection hidden="1"/>
    </xf>
    <xf numFmtId="0" fontId="35" fillId="5" borderId="5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>
      <alignment horizontal="justify" vertical="center" wrapText="1"/>
    </xf>
    <xf numFmtId="0" fontId="36" fillId="5" borderId="5" xfId="0" applyFont="1" applyFill="1" applyBorder="1" applyAlignment="1" applyProtection="1">
      <alignment horizontal="justify" vertical="center" wrapText="1"/>
      <protection hidden="1"/>
    </xf>
    <xf numFmtId="0" fontId="36" fillId="7" borderId="5" xfId="0" applyFont="1" applyFill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  <protection hidden="1"/>
    </xf>
    <xf numFmtId="0" fontId="36" fillId="0" borderId="5" xfId="0" applyFont="1" applyBorder="1" applyAlignment="1" applyProtection="1">
      <alignment horizontal="center" vertical="center" wrapText="1"/>
      <protection hidden="1"/>
    </xf>
    <xf numFmtId="0" fontId="35" fillId="5" borderId="18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>
      <alignment horizontal="justify" vertical="center" wrapText="1"/>
    </xf>
    <xf numFmtId="0" fontId="36" fillId="5" borderId="9" xfId="0" applyFont="1" applyFill="1" applyBorder="1" applyAlignment="1" applyProtection="1">
      <alignment horizontal="justify" vertical="center" wrapText="1"/>
      <protection hidden="1"/>
    </xf>
    <xf numFmtId="0" fontId="36" fillId="7" borderId="9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  <protection hidden="1"/>
    </xf>
    <xf numFmtId="0" fontId="36" fillId="0" borderId="9" xfId="0" applyFont="1" applyBorder="1" applyAlignment="1" applyProtection="1">
      <alignment horizontal="center" vertical="center" wrapText="1"/>
      <protection hidden="1"/>
    </xf>
    <xf numFmtId="0" fontId="35" fillId="5" borderId="9" xfId="0" applyFont="1" applyFill="1" applyBorder="1" applyAlignment="1" applyProtection="1">
      <alignment horizontal="center" vertical="center" wrapText="1"/>
      <protection hidden="1"/>
    </xf>
    <xf numFmtId="0" fontId="36" fillId="5" borderId="1" xfId="0" applyFont="1" applyFill="1" applyBorder="1" applyAlignment="1">
      <alignment horizontal="justify" vertical="center" wrapText="1"/>
    </xf>
    <xf numFmtId="0" fontId="36" fillId="5" borderId="1" xfId="0" applyFont="1" applyFill="1" applyBorder="1" applyAlignment="1" applyProtection="1">
      <alignment horizontal="center" vertical="center" wrapText="1"/>
      <protection hidden="1"/>
    </xf>
    <xf numFmtId="0" fontId="36" fillId="0" borderId="9" xfId="0" applyFont="1" applyBorder="1" applyAlignment="1" applyProtection="1">
      <alignment horizontal="center" vertical="center" wrapText="1"/>
      <protection hidden="1"/>
    </xf>
    <xf numFmtId="0" fontId="36" fillId="5" borderId="5" xfId="0" applyFont="1" applyFill="1" applyBorder="1" applyAlignment="1" applyProtection="1">
      <alignment horizontal="center" vertical="center" wrapText="1"/>
    </xf>
    <xf numFmtId="0" fontId="36" fillId="5" borderId="5" xfId="0" applyFont="1" applyFill="1" applyBorder="1" applyAlignment="1" applyProtection="1">
      <alignment horizontal="justify" vertical="center" wrapText="1"/>
    </xf>
    <xf numFmtId="0" fontId="36" fillId="5" borderId="5" xfId="0" applyFont="1" applyFill="1" applyBorder="1" applyAlignment="1">
      <alignment horizontal="justify" vertical="center" wrapText="1"/>
    </xf>
    <xf numFmtId="0" fontId="36" fillId="10" borderId="5" xfId="0" applyFont="1" applyFill="1" applyBorder="1" applyAlignment="1" applyProtection="1">
      <alignment horizontal="center" vertical="center" wrapText="1"/>
      <protection hidden="1"/>
    </xf>
    <xf numFmtId="0" fontId="36" fillId="5" borderId="9" xfId="0" applyFont="1" applyFill="1" applyBorder="1" applyAlignment="1" applyProtection="1">
      <alignment horizontal="center" vertical="center" wrapText="1"/>
    </xf>
    <xf numFmtId="0" fontId="36" fillId="5" borderId="9" xfId="0" applyFont="1" applyFill="1" applyBorder="1" applyAlignment="1" applyProtection="1">
      <alignment horizontal="justify" vertical="center" wrapText="1"/>
    </xf>
    <xf numFmtId="0" fontId="36" fillId="5" borderId="9" xfId="0" applyFont="1" applyFill="1" applyBorder="1" applyAlignment="1">
      <alignment horizontal="justify" vertical="center" wrapText="1"/>
    </xf>
    <xf numFmtId="0" fontId="36" fillId="10" borderId="9" xfId="0" applyFont="1" applyFill="1" applyBorder="1" applyAlignment="1" applyProtection="1">
      <alignment horizontal="center" vertical="center" wrapText="1"/>
      <protection hidden="1"/>
    </xf>
    <xf numFmtId="0" fontId="35" fillId="5" borderId="1" xfId="0" applyFont="1" applyFill="1" applyBorder="1" applyAlignment="1" applyProtection="1">
      <alignment horizontal="justify" vertical="top" wrapText="1"/>
      <protection hidden="1"/>
    </xf>
    <xf numFmtId="14" fontId="35" fillId="5" borderId="1" xfId="0" applyNumberFormat="1" applyFont="1" applyFill="1" applyBorder="1" applyAlignment="1" applyProtection="1">
      <alignment horizontal="justify" vertical="top" wrapText="1"/>
      <protection hidden="1"/>
    </xf>
    <xf numFmtId="0" fontId="35" fillId="5" borderId="7" xfId="0" applyFont="1" applyFill="1" applyBorder="1" applyAlignment="1" applyProtection="1">
      <alignment horizontal="justify" vertical="top" wrapText="1"/>
      <protection hidden="1"/>
    </xf>
    <xf numFmtId="0" fontId="35" fillId="5" borderId="6" xfId="0" applyFont="1" applyFill="1" applyBorder="1" applyAlignment="1" applyProtection="1">
      <alignment horizontal="justify" vertical="top" wrapText="1"/>
      <protection hidden="1"/>
    </xf>
    <xf numFmtId="0" fontId="35" fillId="5" borderId="7" xfId="0" applyFont="1" applyFill="1" applyBorder="1" applyAlignment="1" applyProtection="1">
      <alignment horizontal="justify" vertical="top" wrapText="1"/>
      <protection hidden="1"/>
    </xf>
    <xf numFmtId="0" fontId="35" fillId="5" borderId="6" xfId="0" applyFont="1" applyFill="1" applyBorder="1" applyAlignment="1" applyProtection="1">
      <alignment horizontal="justify" vertical="top" wrapText="1"/>
      <protection hidden="1"/>
    </xf>
  </cellXfs>
  <cellStyles count="2">
    <cellStyle name="Normal" xfId="0" builtinId="0"/>
    <cellStyle name="Normal 2" xfId="1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C00000"/>
        </patternFill>
      </fill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62</xdr:row>
      <xdr:rowOff>0</xdr:rowOff>
    </xdr:from>
    <xdr:to>
      <xdr:col>6</xdr:col>
      <xdr:colOff>1058</xdr:colOff>
      <xdr:row>63</xdr:row>
      <xdr:rowOff>74628</xdr:rowOff>
    </xdr:to>
    <xdr:sp macro="" textlink="">
      <xdr:nvSpPr>
        <xdr:cNvPr id="2" name="1 Flecha derecha">
          <a:extLst>
            <a:ext uri="{FF2B5EF4-FFF2-40B4-BE49-F238E27FC236}">
              <a16:creationId xmlns:a16="http://schemas.microsoft.com/office/drawing/2014/main" id="{D4B6D13D-6626-2CA8-3564-607FE9855E38}"/>
            </a:ext>
          </a:extLst>
        </xdr:cNvPr>
        <xdr:cNvSpPr/>
      </xdr:nvSpPr>
      <xdr:spPr>
        <a:xfrm>
          <a:off x="6753225" y="12553950"/>
          <a:ext cx="871008" cy="333376"/>
        </a:xfrm>
        <a:prstGeom prst="rightArrow">
          <a:avLst/>
        </a:prstGeom>
        <a:solidFill>
          <a:srgbClr val="6BA963"/>
        </a:solidFill>
        <a:ln>
          <a:noFill/>
        </a:ln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 editAs="oneCell">
    <xdr:from>
      <xdr:col>0</xdr:col>
      <xdr:colOff>19050</xdr:colOff>
      <xdr:row>98</xdr:row>
      <xdr:rowOff>152400</xdr:rowOff>
    </xdr:from>
    <xdr:to>
      <xdr:col>6</xdr:col>
      <xdr:colOff>19050</xdr:colOff>
      <xdr:row>118</xdr:row>
      <xdr:rowOff>104775</xdr:rowOff>
    </xdr:to>
    <xdr:pic>
      <xdr:nvPicPr>
        <xdr:cNvPr id="20651" name="Imagen 25">
          <a:extLst>
            <a:ext uri="{FF2B5EF4-FFF2-40B4-BE49-F238E27FC236}">
              <a16:creationId xmlns:a16="http://schemas.microsoft.com/office/drawing/2014/main" id="{2ACA350B-10C5-6434-5F0A-E4287408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7212925"/>
          <a:ext cx="8686800" cy="3571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142875</xdr:rowOff>
    </xdr:from>
    <xdr:to>
      <xdr:col>5</xdr:col>
      <xdr:colOff>0</xdr:colOff>
      <xdr:row>252</xdr:row>
      <xdr:rowOff>19050</xdr:rowOff>
    </xdr:to>
    <xdr:pic>
      <xdr:nvPicPr>
        <xdr:cNvPr id="20652" name="Imagen 30">
          <a:extLst>
            <a:ext uri="{FF2B5EF4-FFF2-40B4-BE49-F238E27FC236}">
              <a16:creationId xmlns:a16="http://schemas.microsoft.com/office/drawing/2014/main" id="{C54A42F4-F271-BFF8-42E6-0749995EC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49400"/>
          <a:ext cx="8315325" cy="313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2915920</xdr:colOff>
      <xdr:row>239</xdr:row>
      <xdr:rowOff>19050</xdr:rowOff>
    </xdr:from>
    <xdr:to>
      <xdr:col>0</xdr:col>
      <xdr:colOff>3142864</xdr:colOff>
      <xdr:row>240</xdr:row>
      <xdr:rowOff>76639</xdr:rowOff>
    </xdr:to>
    <xdr:sp macro="" textlink="">
      <xdr:nvSpPr>
        <xdr:cNvPr id="6" name="Estrella: 6 puntas 5">
          <a:extLst>
            <a:ext uri="{FF2B5EF4-FFF2-40B4-BE49-F238E27FC236}">
              <a16:creationId xmlns:a16="http://schemas.microsoft.com/office/drawing/2014/main" id="{70EB02BE-2B5A-59E6-7059-97B605D5F519}"/>
            </a:ext>
          </a:extLst>
        </xdr:cNvPr>
        <xdr:cNvSpPr>
          <a:spLocks/>
        </xdr:cNvSpPr>
      </xdr:nvSpPr>
      <xdr:spPr>
        <a:xfrm>
          <a:off x="2919095" y="41138475"/>
          <a:ext cx="223520" cy="249555"/>
        </a:xfrm>
        <a:prstGeom prst="star6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wrap="square" rtlCol="0" anchor="ctr"/>
        <a:lstStyle/>
        <a:p>
          <a:endParaRPr lang="es-CO"/>
        </a:p>
      </xdr:txBody>
    </xdr:sp>
    <xdr:clientData/>
  </xdr:twoCellAnchor>
  <xdr:twoCellAnchor>
    <xdr:from>
      <xdr:col>0</xdr:col>
      <xdr:colOff>2044065</xdr:colOff>
      <xdr:row>236</xdr:row>
      <xdr:rowOff>26670</xdr:rowOff>
    </xdr:from>
    <xdr:to>
      <xdr:col>0</xdr:col>
      <xdr:colOff>2890863</xdr:colOff>
      <xdr:row>238</xdr:row>
      <xdr:rowOff>123469</xdr:rowOff>
    </xdr:to>
    <xdr:sp macro="" textlink="">
      <xdr:nvSpPr>
        <xdr:cNvPr id="7" name="Bocadillo: ovalado 6">
          <a:extLst>
            <a:ext uri="{FF2B5EF4-FFF2-40B4-BE49-F238E27FC236}">
              <a16:creationId xmlns:a16="http://schemas.microsoft.com/office/drawing/2014/main" id="{4A181847-D7A1-5806-29D6-7E89B8ADA7D7}"/>
            </a:ext>
          </a:extLst>
        </xdr:cNvPr>
        <xdr:cNvSpPr>
          <a:spLocks noChangeArrowheads="1"/>
        </xdr:cNvSpPr>
      </xdr:nvSpPr>
      <xdr:spPr bwMode="auto">
        <a:xfrm>
          <a:off x="2059940" y="40609520"/>
          <a:ext cx="847725" cy="454025"/>
        </a:xfrm>
        <a:prstGeom prst="wedgeEllipseCallout">
          <a:avLst>
            <a:gd name="adj1" fmla="val 57866"/>
            <a:gd name="adj2" fmla="val 84208"/>
          </a:avLst>
        </a:prstGeom>
        <a:solidFill>
          <a:srgbClr val="F79646"/>
        </a:solidFill>
        <a:ln w="25400" algn="ctr">
          <a:solidFill>
            <a:srgbClr val="B66D31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700"/>
            </a:lnSpc>
            <a:spcAft>
              <a:spcPts val="0"/>
            </a:spcAft>
          </a:pPr>
          <a:r>
            <a:rPr lang="es-CO" sz="8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</a:rPr>
            <a:t>Riesgo Inherente</a:t>
          </a:r>
          <a:endParaRPr lang="es-C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2867025</xdr:colOff>
      <xdr:row>240</xdr:row>
      <xdr:rowOff>152400</xdr:rowOff>
    </xdr:from>
    <xdr:to>
      <xdr:col>0</xdr:col>
      <xdr:colOff>3162300</xdr:colOff>
      <xdr:row>244</xdr:row>
      <xdr:rowOff>161925</xdr:rowOff>
    </xdr:to>
    <xdr:sp macro="" textlink="">
      <xdr:nvSpPr>
        <xdr:cNvPr id="20655" name="Flecha: hacia abajo 7">
          <a:extLst>
            <a:ext uri="{FF2B5EF4-FFF2-40B4-BE49-F238E27FC236}">
              <a16:creationId xmlns:a16="http://schemas.microsoft.com/office/drawing/2014/main" id="{E7F8C1FB-17C3-A6CA-BE89-AD95C2335DE3}"/>
            </a:ext>
          </a:extLst>
        </xdr:cNvPr>
        <xdr:cNvSpPr>
          <a:spLocks/>
        </xdr:cNvSpPr>
      </xdr:nvSpPr>
      <xdr:spPr bwMode="auto">
        <a:xfrm>
          <a:off x="2867025" y="53444775"/>
          <a:ext cx="295275" cy="733425"/>
        </a:xfrm>
        <a:prstGeom prst="downArrow">
          <a:avLst>
            <a:gd name="adj1" fmla="val 50000"/>
            <a:gd name="adj2" fmla="val 51862"/>
          </a:avLst>
        </a:prstGeom>
        <a:solidFill>
          <a:srgbClr val="4472C4"/>
        </a:solidFill>
        <a:ln w="12700" algn="ctr">
          <a:solidFill>
            <a:srgbClr val="2F528F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61913</xdr:colOff>
      <xdr:row>246</xdr:row>
      <xdr:rowOff>6985</xdr:rowOff>
    </xdr:from>
    <xdr:to>
      <xdr:col>2</xdr:col>
      <xdr:colOff>321121</xdr:colOff>
      <xdr:row>248</xdr:row>
      <xdr:rowOff>149860</xdr:rowOff>
    </xdr:to>
    <xdr:sp macro="" textlink="">
      <xdr:nvSpPr>
        <xdr:cNvPr id="9" name="Bocadillo: ovalado 8">
          <a:extLst>
            <a:ext uri="{FF2B5EF4-FFF2-40B4-BE49-F238E27FC236}">
              <a16:creationId xmlns:a16="http://schemas.microsoft.com/office/drawing/2014/main" id="{C23E7D48-DF4F-AD8E-27C8-92CFBB9CAFCC}"/>
            </a:ext>
          </a:extLst>
        </xdr:cNvPr>
        <xdr:cNvSpPr>
          <a:spLocks noChangeArrowheads="1"/>
        </xdr:cNvSpPr>
      </xdr:nvSpPr>
      <xdr:spPr bwMode="auto">
        <a:xfrm>
          <a:off x="3359150" y="42399585"/>
          <a:ext cx="728980" cy="514350"/>
        </a:xfrm>
        <a:prstGeom prst="wedgeEllipseCallout">
          <a:avLst>
            <a:gd name="adj1" fmla="val -92685"/>
            <a:gd name="adj2" fmla="val -12222"/>
          </a:avLst>
        </a:prstGeom>
        <a:solidFill>
          <a:srgbClr val="F79646"/>
        </a:solidFill>
        <a:ln w="25400" algn="ctr">
          <a:solidFill>
            <a:srgbClr val="B66D31"/>
          </a:solidFill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700"/>
            </a:lnSpc>
            <a:spcAft>
              <a:spcPts val="0"/>
            </a:spcAft>
          </a:pPr>
          <a:r>
            <a:rPr lang="es-CO" sz="800">
              <a:solidFill>
                <a:srgbClr val="FFFFFF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</a:rPr>
            <a:t>Riesgo Residual</a:t>
          </a:r>
          <a:endParaRPr lang="es-CO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2930525</xdr:colOff>
      <xdr:row>246</xdr:row>
      <xdr:rowOff>103187</xdr:rowOff>
    </xdr:from>
    <xdr:to>
      <xdr:col>0</xdr:col>
      <xdr:colOff>3147474</xdr:colOff>
      <xdr:row>247</xdr:row>
      <xdr:rowOff>173510</xdr:rowOff>
    </xdr:to>
    <xdr:sp macro="" textlink="">
      <xdr:nvSpPr>
        <xdr:cNvPr id="13" name="Estrella: 6 puntas 12">
          <a:extLst>
            <a:ext uri="{FF2B5EF4-FFF2-40B4-BE49-F238E27FC236}">
              <a16:creationId xmlns:a16="http://schemas.microsoft.com/office/drawing/2014/main" id="{34E96E06-10E0-8471-8DBF-0198E9EF4889}"/>
            </a:ext>
          </a:extLst>
        </xdr:cNvPr>
        <xdr:cNvSpPr>
          <a:spLocks/>
        </xdr:cNvSpPr>
      </xdr:nvSpPr>
      <xdr:spPr>
        <a:xfrm>
          <a:off x="2933700" y="42491025"/>
          <a:ext cx="223520" cy="249555"/>
        </a:xfrm>
        <a:prstGeom prst="star6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wrap="square" rtlCol="0" anchor="ctr"/>
        <a:lstStyle/>
        <a:p>
          <a:endParaRPr lang="es-CO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47</xdr:row>
          <xdr:rowOff>104775</xdr:rowOff>
        </xdr:from>
        <xdr:to>
          <xdr:col>3</xdr:col>
          <xdr:colOff>28575</xdr:colOff>
          <xdr:row>60</xdr:row>
          <xdr:rowOff>9525</xdr:rowOff>
        </xdr:to>
        <xdr:pic>
          <xdr:nvPicPr>
            <xdr:cNvPr id="20658" name="Imagen 9">
              <a:extLst>
                <a:ext uri="{FF2B5EF4-FFF2-40B4-BE49-F238E27FC236}">
                  <a16:creationId xmlns:a16="http://schemas.microsoft.com/office/drawing/2014/main" id="{4AE0A0A1-FA12-B908-11A3-0DC9862F542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Hoja1!$B$4:$E$9" spid="_x0000_s20726"/>
                </a:ext>
              </a:extLst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1925" y="17564100"/>
              <a:ext cx="7439025" cy="2257425"/>
            </a:xfrm>
            <a:prstGeom prst="rect">
              <a:avLst/>
            </a:prstGeom>
            <a:solidFill>
              <a:srgbClr val="E6E0EC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134</xdr:row>
          <xdr:rowOff>0</xdr:rowOff>
        </xdr:from>
        <xdr:to>
          <xdr:col>3</xdr:col>
          <xdr:colOff>85725</xdr:colOff>
          <xdr:row>149</xdr:row>
          <xdr:rowOff>0</xdr:rowOff>
        </xdr:to>
        <xdr:pic>
          <xdr:nvPicPr>
            <xdr:cNvPr id="20659" name="Imagen 10">
              <a:extLst>
                <a:ext uri="{FF2B5EF4-FFF2-40B4-BE49-F238E27FC236}">
                  <a16:creationId xmlns:a16="http://schemas.microsoft.com/office/drawing/2014/main" id="{67941177-7010-D69D-F464-E8E9769E0331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Hoja1!$G$4:$K$12" spid="_x0000_s20727"/>
                </a:ext>
              </a:extLst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0" y="34032825"/>
              <a:ext cx="7658100" cy="2714625"/>
            </a:xfrm>
            <a:prstGeom prst="rect">
              <a:avLst/>
            </a:prstGeom>
            <a:solidFill>
              <a:srgbClr val="FDEAD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1628775</xdr:colOff>
          <xdr:row>150</xdr:row>
          <xdr:rowOff>19050</xdr:rowOff>
        </xdr:from>
        <xdr:to>
          <xdr:col>2</xdr:col>
          <xdr:colOff>457200</xdr:colOff>
          <xdr:row>155</xdr:row>
          <xdr:rowOff>9525</xdr:rowOff>
        </xdr:to>
        <xdr:pic>
          <xdr:nvPicPr>
            <xdr:cNvPr id="20660" name="Imagen 11">
              <a:extLst>
                <a:ext uri="{FF2B5EF4-FFF2-40B4-BE49-F238E27FC236}">
                  <a16:creationId xmlns:a16="http://schemas.microsoft.com/office/drawing/2014/main" id="{2FCE81E3-B176-C820-2897-8F4B8233051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[1]Hoja1!$O$27:$P$30" spid="_x0000_s20728"/>
                </a:ext>
              </a:extLst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628775" y="36947475"/>
              <a:ext cx="2590800" cy="895350"/>
            </a:xfrm>
            <a:prstGeom prst="rect">
              <a:avLst/>
            </a:prstGeom>
            <a:solidFill>
              <a:srgbClr val="FDEADA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0</xdr:colOff>
      <xdr:row>28</xdr:row>
      <xdr:rowOff>0</xdr:rowOff>
    </xdr:from>
    <xdr:to>
      <xdr:col>2</xdr:col>
      <xdr:colOff>3790950</xdr:colOff>
      <xdr:row>39</xdr:row>
      <xdr:rowOff>95250</xdr:rowOff>
    </xdr:to>
    <xdr:pic>
      <xdr:nvPicPr>
        <xdr:cNvPr id="20661" name="Imagen 15">
          <a:extLst>
            <a:ext uri="{FF2B5EF4-FFF2-40B4-BE49-F238E27FC236}">
              <a16:creationId xmlns:a16="http://schemas.microsoft.com/office/drawing/2014/main" id="{CA589DF2-E9B0-49EA-A4C8-3C3379FEF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30225"/>
          <a:ext cx="7553325" cy="208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3</xdr:col>
      <xdr:colOff>19050</xdr:colOff>
      <xdr:row>170</xdr:row>
      <xdr:rowOff>9525</xdr:rowOff>
    </xdr:to>
    <xdr:pic>
      <xdr:nvPicPr>
        <xdr:cNvPr id="20662" name="Imagen 22">
          <a:extLst>
            <a:ext uri="{FF2B5EF4-FFF2-40B4-BE49-F238E27FC236}">
              <a16:creationId xmlns:a16="http://schemas.microsoft.com/office/drawing/2014/main" id="{4E596ADC-D964-A3B2-AB42-767685E6B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7591425" cy="2181225"/>
        </a:xfrm>
        <a:prstGeom prst="rect">
          <a:avLst/>
        </a:prstGeom>
        <a:solidFill>
          <a:srgbClr val="DBEEF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2</xdr:col>
      <xdr:colOff>3790950</xdr:colOff>
      <xdr:row>199</xdr:row>
      <xdr:rowOff>57150</xdr:rowOff>
    </xdr:to>
    <xdr:pic>
      <xdr:nvPicPr>
        <xdr:cNvPr id="20663" name="Imagen 23">
          <a:extLst>
            <a:ext uri="{FF2B5EF4-FFF2-40B4-BE49-F238E27FC236}">
              <a16:creationId xmlns:a16="http://schemas.microsoft.com/office/drawing/2014/main" id="{60CC378E-9001-CCD5-974E-E87EC6D2A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28950"/>
          <a:ext cx="7553325" cy="4762500"/>
        </a:xfrm>
        <a:prstGeom prst="rect">
          <a:avLst/>
        </a:prstGeom>
        <a:solidFill>
          <a:srgbClr val="DCE6F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152400</xdr:rowOff>
    </xdr:from>
    <xdr:to>
      <xdr:col>2</xdr:col>
      <xdr:colOff>3790950</xdr:colOff>
      <xdr:row>212</xdr:row>
      <xdr:rowOff>104775</xdr:rowOff>
    </xdr:to>
    <xdr:pic>
      <xdr:nvPicPr>
        <xdr:cNvPr id="20664" name="Imagen 24">
          <a:extLst>
            <a:ext uri="{FF2B5EF4-FFF2-40B4-BE49-F238E27FC236}">
              <a16:creationId xmlns:a16="http://schemas.microsoft.com/office/drawing/2014/main" id="{9F084976-DA54-3CC0-D787-FFA936018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367700"/>
          <a:ext cx="7553325" cy="1943100"/>
        </a:xfrm>
        <a:prstGeom prst="rect">
          <a:avLst/>
        </a:prstGeom>
        <a:solidFill>
          <a:srgbClr val="DCE6F2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2</xdr:col>
      <xdr:colOff>3752850</xdr:colOff>
      <xdr:row>232</xdr:row>
      <xdr:rowOff>47625</xdr:rowOff>
    </xdr:to>
    <xdr:pic>
      <xdr:nvPicPr>
        <xdr:cNvPr id="20665" name="Imagen 25">
          <a:extLst>
            <a:ext uri="{FF2B5EF4-FFF2-40B4-BE49-F238E27FC236}">
              <a16:creationId xmlns:a16="http://schemas.microsoft.com/office/drawing/2014/main" id="{EF1CE63F-C07B-8028-AA3E-47930391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48975"/>
          <a:ext cx="7515225" cy="2943225"/>
        </a:xfrm>
        <a:prstGeom prst="rect">
          <a:avLst/>
        </a:prstGeom>
        <a:solidFill>
          <a:srgbClr val="DBEEF4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392906</xdr:colOff>
      <xdr:row>0</xdr:row>
      <xdr:rowOff>154782</xdr:rowOff>
    </xdr:from>
    <xdr:to>
      <xdr:col>2</xdr:col>
      <xdr:colOff>935967</xdr:colOff>
      <xdr:row>2</xdr:row>
      <xdr:rowOff>396950</xdr:rowOff>
    </xdr:to>
    <xdr:pic>
      <xdr:nvPicPr>
        <xdr:cNvPr id="12709" name="Imagen 4" descr="Sin título">
          <a:extLst>
            <a:ext uri="{FF2B5EF4-FFF2-40B4-BE49-F238E27FC236}">
              <a16:creationId xmlns:a16="http://schemas.microsoft.com/office/drawing/2014/main" id="{B368C7F4-6E8A-718F-26B6-A71919F4F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154782"/>
          <a:ext cx="1852748" cy="932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73980</xdr:colOff>
      <xdr:row>1</xdr:row>
      <xdr:rowOff>69450</xdr:rowOff>
    </xdr:from>
    <xdr:to>
      <xdr:col>1</xdr:col>
      <xdr:colOff>943252</xdr:colOff>
      <xdr:row>3</xdr:row>
      <xdr:rowOff>369904</xdr:rowOff>
    </xdr:to>
    <xdr:pic>
      <xdr:nvPicPr>
        <xdr:cNvPr id="2588" name="Imagen 4" descr="Sin título">
          <a:extLst>
            <a:ext uri="{FF2B5EF4-FFF2-40B4-BE49-F238E27FC236}">
              <a16:creationId xmlns:a16="http://schemas.microsoft.com/office/drawing/2014/main" id="{E0968C7D-092E-C4A3-5AB5-7D6C834242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796" b="14372"/>
        <a:stretch/>
      </xdr:blipFill>
      <xdr:spPr bwMode="auto">
        <a:xfrm>
          <a:off x="73980" y="235906"/>
          <a:ext cx="1137452" cy="66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tin/Dropbox/4.%20AMALFI/0-%20ESTRUCTURA%20DOCUMENTAL/1.3%20EVALUACI&#211;N%20Y%20MEJORAMIENTO/MAPA%20DE%20RIESGOS%20FORMATO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Hoja1"/>
      <sheetName val="CONTEXTO"/>
      <sheetName val="IDENTIFICACIÓN "/>
      <sheetName val="ANÁLISIS"/>
      <sheetName val="MAP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P269"/>
  <sheetViews>
    <sheetView showGridLines="0" workbookViewId="0">
      <selection activeCell="A258" sqref="A258:C258"/>
    </sheetView>
  </sheetViews>
  <sheetFormatPr baseColWidth="10" defaultRowHeight="14.25" x14ac:dyDescent="0.2"/>
  <cols>
    <col min="1" max="1" width="49.42578125" style="2" customWidth="1"/>
    <col min="2" max="2" width="7" style="2" customWidth="1"/>
    <col min="3" max="3" width="57.140625" style="2" customWidth="1"/>
    <col min="4" max="10" width="5.5703125" style="2" customWidth="1"/>
    <col min="11" max="16" width="5.42578125" style="2" customWidth="1"/>
    <col min="17" max="16384" width="11.42578125" style="2"/>
  </cols>
  <sheetData>
    <row r="1" spans="1:3" x14ac:dyDescent="0.2">
      <c r="A1" s="1"/>
      <c r="B1" s="1"/>
      <c r="C1" s="1"/>
    </row>
    <row r="2" spans="1:3" ht="18" x14ac:dyDescent="0.25">
      <c r="A2" s="41" t="s">
        <v>22</v>
      </c>
      <c r="B2" s="41"/>
      <c r="C2" s="41"/>
    </row>
    <row r="4" spans="1:3" ht="63.75" customHeight="1" x14ac:dyDescent="0.2">
      <c r="A4" s="60" t="s">
        <v>23</v>
      </c>
      <c r="B4" s="61"/>
      <c r="C4" s="62"/>
    </row>
    <row r="6" spans="1:3" x14ac:dyDescent="0.2">
      <c r="A6" s="3" t="s">
        <v>20</v>
      </c>
      <c r="C6" s="3" t="s">
        <v>21</v>
      </c>
    </row>
    <row r="7" spans="1:3" ht="29.25" x14ac:dyDescent="0.2">
      <c r="A7" s="4" t="s">
        <v>32</v>
      </c>
      <c r="C7" s="5" t="s">
        <v>33</v>
      </c>
    </row>
    <row r="8" spans="1:3" x14ac:dyDescent="0.2">
      <c r="A8" s="6"/>
      <c r="C8" s="7"/>
    </row>
    <row r="9" spans="1:3" ht="43.5" x14ac:dyDescent="0.2">
      <c r="A9" s="5" t="s">
        <v>34</v>
      </c>
      <c r="C9" s="5" t="s">
        <v>35</v>
      </c>
    </row>
    <row r="10" spans="1:3" x14ac:dyDescent="0.2">
      <c r="A10" s="6"/>
      <c r="C10" s="7"/>
    </row>
    <row r="11" spans="1:3" ht="29.25" x14ac:dyDescent="0.2">
      <c r="A11" s="5" t="s">
        <v>36</v>
      </c>
      <c r="C11" s="5" t="s">
        <v>37</v>
      </c>
    </row>
    <row r="12" spans="1:3" x14ac:dyDescent="0.2">
      <c r="A12" s="6"/>
    </row>
    <row r="13" spans="1:3" ht="29.25" x14ac:dyDescent="0.2">
      <c r="A13" s="5" t="s">
        <v>38</v>
      </c>
      <c r="C13" s="4" t="s">
        <v>39</v>
      </c>
    </row>
    <row r="14" spans="1:3" x14ac:dyDescent="0.2">
      <c r="A14" s="6"/>
    </row>
    <row r="15" spans="1:3" ht="43.5" x14ac:dyDescent="0.2">
      <c r="A15" s="5" t="s">
        <v>40</v>
      </c>
      <c r="C15" s="4" t="s">
        <v>41</v>
      </c>
    </row>
    <row r="16" spans="1:3" x14ac:dyDescent="0.2">
      <c r="A16" s="8"/>
    </row>
    <row r="17" spans="1:3" ht="203.25" x14ac:dyDescent="0.2">
      <c r="A17" s="9" t="s">
        <v>42</v>
      </c>
      <c r="C17" s="4" t="s">
        <v>43</v>
      </c>
    </row>
    <row r="20" spans="1:3" ht="18" x14ac:dyDescent="0.25">
      <c r="A20" s="41" t="s">
        <v>24</v>
      </c>
      <c r="B20" s="41"/>
      <c r="C20" s="41"/>
    </row>
    <row r="22" spans="1:3" ht="73.5" customHeight="1" x14ac:dyDescent="0.2">
      <c r="A22" s="60" t="s">
        <v>25</v>
      </c>
      <c r="B22" s="61"/>
      <c r="C22" s="62"/>
    </row>
    <row r="24" spans="1:3" ht="144.75" customHeight="1" x14ac:dyDescent="0.2">
      <c r="A24" s="63" t="s">
        <v>44</v>
      </c>
      <c r="B24" s="64"/>
      <c r="C24" s="64"/>
    </row>
    <row r="26" spans="1:3" ht="97.5" customHeight="1" x14ac:dyDescent="0.2">
      <c r="A26" s="63" t="s">
        <v>128</v>
      </c>
      <c r="B26" s="64"/>
      <c r="C26" s="64"/>
    </row>
    <row r="27" spans="1:3" ht="15" x14ac:dyDescent="0.2">
      <c r="A27" s="21"/>
      <c r="B27" s="22"/>
      <c r="C27" s="22"/>
    </row>
    <row r="28" spans="1:3" ht="33.75" customHeight="1" x14ac:dyDescent="0.2">
      <c r="A28" s="65" t="s">
        <v>129</v>
      </c>
      <c r="B28" s="65"/>
      <c r="C28" s="65"/>
    </row>
    <row r="29" spans="1:3" x14ac:dyDescent="0.2">
      <c r="A29" s="24"/>
      <c r="B29" s="24"/>
      <c r="C29" s="24"/>
    </row>
    <row r="30" spans="1:3" x14ac:dyDescent="0.2">
      <c r="A30" s="24"/>
      <c r="B30" s="24"/>
      <c r="C30" s="24"/>
    </row>
    <row r="31" spans="1:3" x14ac:dyDescent="0.2">
      <c r="A31" s="24"/>
      <c r="B31" s="24"/>
      <c r="C31" s="24"/>
    </row>
    <row r="32" spans="1:3" x14ac:dyDescent="0.2">
      <c r="A32" s="24"/>
      <c r="B32" s="24"/>
      <c r="C32" s="24"/>
    </row>
    <row r="33" spans="1:3" x14ac:dyDescent="0.2">
      <c r="A33" s="24"/>
      <c r="B33" s="24"/>
      <c r="C33" s="24"/>
    </row>
    <row r="34" spans="1:3" x14ac:dyDescent="0.2">
      <c r="A34" s="24"/>
      <c r="B34" s="24"/>
      <c r="C34" s="24"/>
    </row>
    <row r="35" spans="1:3" x14ac:dyDescent="0.2">
      <c r="A35" s="24"/>
      <c r="B35" s="24"/>
      <c r="C35" s="24"/>
    </row>
    <row r="36" spans="1:3" x14ac:dyDescent="0.2">
      <c r="A36" s="24"/>
      <c r="B36" s="24"/>
      <c r="C36" s="24"/>
    </row>
    <row r="37" spans="1:3" x14ac:dyDescent="0.2">
      <c r="A37" s="24"/>
      <c r="B37" s="24"/>
      <c r="C37" s="24"/>
    </row>
    <row r="38" spans="1:3" x14ac:dyDescent="0.2">
      <c r="A38" s="24"/>
      <c r="B38" s="24"/>
      <c r="C38" s="24"/>
    </row>
    <row r="39" spans="1:3" x14ac:dyDescent="0.2">
      <c r="A39" s="24"/>
      <c r="B39" s="24"/>
      <c r="C39" s="24"/>
    </row>
    <row r="41" spans="1:3" ht="18" x14ac:dyDescent="0.25">
      <c r="A41" s="41" t="s">
        <v>26</v>
      </c>
      <c r="B41" s="41"/>
      <c r="C41" s="41"/>
    </row>
    <row r="43" spans="1:3" x14ac:dyDescent="0.2">
      <c r="A43" s="47" t="s">
        <v>27</v>
      </c>
      <c r="B43" s="48"/>
      <c r="C43" s="49"/>
    </row>
    <row r="44" spans="1:3" ht="69" customHeight="1" x14ac:dyDescent="0.2">
      <c r="A44" s="50"/>
      <c r="B44" s="51"/>
      <c r="C44" s="52"/>
    </row>
    <row r="47" spans="1:3" ht="18" x14ac:dyDescent="0.25">
      <c r="A47" s="53" t="s">
        <v>45</v>
      </c>
      <c r="B47" s="53"/>
      <c r="C47" s="53"/>
    </row>
    <row r="62" spans="1:16" ht="20.25" x14ac:dyDescent="0.3">
      <c r="A62" s="56" t="s">
        <v>67</v>
      </c>
      <c r="B62" s="56"/>
      <c r="C62" s="56"/>
      <c r="D62" s="56"/>
      <c r="E62" s="56"/>
      <c r="F62" s="56"/>
      <c r="G62" s="56"/>
      <c r="H62" s="56"/>
    </row>
    <row r="63" spans="1:16" ht="15" thickBot="1" x14ac:dyDescent="0.25"/>
    <row r="64" spans="1:16" x14ac:dyDescent="0.2">
      <c r="A64" s="57" t="s">
        <v>68</v>
      </c>
      <c r="B64" s="58"/>
      <c r="C64" s="58"/>
      <c r="D64" s="58"/>
      <c r="E64" s="36" t="s">
        <v>69</v>
      </c>
      <c r="F64" s="36"/>
      <c r="G64" s="36" t="s">
        <v>70</v>
      </c>
      <c r="H64" s="36"/>
      <c r="I64" s="36" t="s">
        <v>71</v>
      </c>
      <c r="J64" s="36"/>
      <c r="K64" s="36" t="s">
        <v>72</v>
      </c>
      <c r="L64" s="36"/>
      <c r="M64" s="36" t="s">
        <v>73</v>
      </c>
      <c r="N64" s="36"/>
      <c r="O64" s="36" t="s">
        <v>74</v>
      </c>
      <c r="P64" s="36"/>
    </row>
    <row r="65" spans="1:16" x14ac:dyDescent="0.2">
      <c r="A65" s="59" t="s">
        <v>75</v>
      </c>
      <c r="B65" s="42" t="s">
        <v>76</v>
      </c>
      <c r="C65" s="42"/>
      <c r="D65" s="42"/>
      <c r="E65" s="37" t="s">
        <v>77</v>
      </c>
      <c r="F65" s="37" t="s">
        <v>78</v>
      </c>
      <c r="G65" s="37" t="s">
        <v>77</v>
      </c>
      <c r="H65" s="37" t="s">
        <v>78</v>
      </c>
      <c r="I65" s="37" t="s">
        <v>77</v>
      </c>
      <c r="J65" s="37" t="s">
        <v>78</v>
      </c>
      <c r="K65" s="37" t="s">
        <v>77</v>
      </c>
      <c r="L65" s="37" t="s">
        <v>78</v>
      </c>
      <c r="M65" s="37" t="s">
        <v>77</v>
      </c>
      <c r="N65" s="37" t="s">
        <v>78</v>
      </c>
      <c r="O65" s="37" t="s">
        <v>77</v>
      </c>
      <c r="P65" s="37" t="s">
        <v>78</v>
      </c>
    </row>
    <row r="66" spans="1:16" x14ac:dyDescent="0.2">
      <c r="A66" s="59"/>
      <c r="B66" s="42"/>
      <c r="C66" s="42"/>
      <c r="D66" s="43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x14ac:dyDescent="0.2">
      <c r="A67" s="12">
        <v>1</v>
      </c>
      <c r="B67" s="35" t="s">
        <v>79</v>
      </c>
      <c r="C67" s="35"/>
      <c r="D67" s="35"/>
      <c r="E67" s="12">
        <v>1</v>
      </c>
      <c r="F67" s="12"/>
      <c r="G67" s="13">
        <v>1</v>
      </c>
      <c r="H67" s="13"/>
      <c r="I67" s="13">
        <v>1</v>
      </c>
      <c r="J67" s="13"/>
      <c r="K67" s="13">
        <v>1</v>
      </c>
      <c r="L67" s="13"/>
      <c r="M67" s="13">
        <v>1</v>
      </c>
      <c r="N67" s="13"/>
      <c r="O67" s="14">
        <v>1</v>
      </c>
      <c r="P67" s="14"/>
    </row>
    <row r="68" spans="1:16" x14ac:dyDescent="0.2">
      <c r="A68" s="12">
        <v>2</v>
      </c>
      <c r="B68" s="35" t="s">
        <v>80</v>
      </c>
      <c r="C68" s="35"/>
      <c r="D68" s="35"/>
      <c r="E68" s="12">
        <v>1</v>
      </c>
      <c r="F68" s="12"/>
      <c r="G68" s="13">
        <v>1</v>
      </c>
      <c r="H68" s="13"/>
      <c r="I68" s="13">
        <v>1</v>
      </c>
      <c r="J68" s="13"/>
      <c r="K68" s="13">
        <v>1</v>
      </c>
      <c r="L68" s="13"/>
      <c r="M68" s="13">
        <v>1</v>
      </c>
      <c r="N68" s="13"/>
      <c r="O68" s="14">
        <v>1</v>
      </c>
      <c r="P68" s="14"/>
    </row>
    <row r="69" spans="1:16" x14ac:dyDescent="0.2">
      <c r="A69" s="12">
        <v>3</v>
      </c>
      <c r="B69" s="35" t="s">
        <v>81</v>
      </c>
      <c r="C69" s="35"/>
      <c r="D69" s="35"/>
      <c r="E69" s="12">
        <v>1</v>
      </c>
      <c r="F69" s="12"/>
      <c r="G69" s="13">
        <v>1</v>
      </c>
      <c r="H69" s="13"/>
      <c r="I69" s="13">
        <v>1</v>
      </c>
      <c r="J69" s="13"/>
      <c r="K69" s="13">
        <v>1</v>
      </c>
      <c r="L69" s="13"/>
      <c r="M69" s="13">
        <v>1</v>
      </c>
      <c r="N69" s="13"/>
      <c r="O69" s="14">
        <v>1</v>
      </c>
      <c r="P69" s="14"/>
    </row>
    <row r="70" spans="1:16" x14ac:dyDescent="0.2">
      <c r="A70" s="12">
        <v>4</v>
      </c>
      <c r="B70" s="35" t="s">
        <v>82</v>
      </c>
      <c r="C70" s="35"/>
      <c r="D70" s="35"/>
      <c r="E70" s="12"/>
      <c r="F70" s="12">
        <v>1</v>
      </c>
      <c r="G70" s="13"/>
      <c r="H70" s="13">
        <v>1</v>
      </c>
      <c r="I70" s="13"/>
      <c r="J70" s="13">
        <v>1</v>
      </c>
      <c r="K70" s="13"/>
      <c r="L70" s="13">
        <v>1</v>
      </c>
      <c r="M70" s="13"/>
      <c r="N70" s="13">
        <v>1</v>
      </c>
      <c r="O70" s="14"/>
      <c r="P70" s="14">
        <v>1</v>
      </c>
    </row>
    <row r="71" spans="1:16" x14ac:dyDescent="0.2">
      <c r="A71" s="12">
        <v>5</v>
      </c>
      <c r="B71" s="35" t="s">
        <v>83</v>
      </c>
      <c r="C71" s="35"/>
      <c r="D71" s="35"/>
      <c r="E71" s="12">
        <v>1</v>
      </c>
      <c r="F71" s="12"/>
      <c r="G71" s="13">
        <v>1</v>
      </c>
      <c r="H71" s="13"/>
      <c r="I71" s="13">
        <v>1</v>
      </c>
      <c r="J71" s="13"/>
      <c r="K71" s="13">
        <v>1</v>
      </c>
      <c r="L71" s="13"/>
      <c r="M71" s="13">
        <v>1</v>
      </c>
      <c r="N71" s="13"/>
      <c r="O71" s="14">
        <v>1</v>
      </c>
      <c r="P71" s="14"/>
    </row>
    <row r="72" spans="1:16" x14ac:dyDescent="0.2">
      <c r="A72" s="12">
        <v>6</v>
      </c>
      <c r="B72" s="35" t="s">
        <v>84</v>
      </c>
      <c r="C72" s="35"/>
      <c r="D72" s="35"/>
      <c r="E72" s="12">
        <v>1</v>
      </c>
      <c r="F72" s="12"/>
      <c r="G72" s="13">
        <v>1</v>
      </c>
      <c r="H72" s="13"/>
      <c r="I72" s="13">
        <v>1</v>
      </c>
      <c r="J72" s="13"/>
      <c r="K72" s="13">
        <v>1</v>
      </c>
      <c r="L72" s="13"/>
      <c r="M72" s="13">
        <v>1</v>
      </c>
      <c r="N72" s="13"/>
      <c r="O72" s="14">
        <v>1</v>
      </c>
      <c r="P72" s="14"/>
    </row>
    <row r="73" spans="1:16" x14ac:dyDescent="0.2">
      <c r="A73" s="12">
        <v>7</v>
      </c>
      <c r="B73" s="35" t="s">
        <v>85</v>
      </c>
      <c r="C73" s="35"/>
      <c r="D73" s="35"/>
      <c r="E73" s="12"/>
      <c r="F73" s="12">
        <v>1</v>
      </c>
      <c r="G73" s="13">
        <v>1</v>
      </c>
      <c r="H73" s="13"/>
      <c r="I73" s="13">
        <v>1</v>
      </c>
      <c r="J73" s="13"/>
      <c r="K73" s="13">
        <v>1</v>
      </c>
      <c r="L73" s="13"/>
      <c r="M73" s="13">
        <v>1</v>
      </c>
      <c r="N73" s="13"/>
      <c r="O73" s="14">
        <v>1</v>
      </c>
      <c r="P73" s="14"/>
    </row>
    <row r="74" spans="1:16" x14ac:dyDescent="0.2">
      <c r="A74" s="12">
        <v>8</v>
      </c>
      <c r="B74" s="35" t="s">
        <v>86</v>
      </c>
      <c r="C74" s="35"/>
      <c r="D74" s="35"/>
      <c r="E74" s="12"/>
      <c r="F74" s="12">
        <v>1</v>
      </c>
      <c r="G74" s="13"/>
      <c r="H74" s="13">
        <v>1</v>
      </c>
      <c r="I74" s="13"/>
      <c r="J74" s="13">
        <v>1</v>
      </c>
      <c r="K74" s="13"/>
      <c r="L74" s="13">
        <v>1</v>
      </c>
      <c r="M74" s="13">
        <v>1</v>
      </c>
      <c r="N74" s="13"/>
      <c r="O74" s="14">
        <v>1</v>
      </c>
      <c r="P74" s="14"/>
    </row>
    <row r="75" spans="1:16" x14ac:dyDescent="0.2">
      <c r="A75" s="12">
        <v>9</v>
      </c>
      <c r="B75" s="35" t="s">
        <v>87</v>
      </c>
      <c r="C75" s="35"/>
      <c r="D75" s="35"/>
      <c r="E75" s="12">
        <v>1</v>
      </c>
      <c r="F75" s="12"/>
      <c r="G75" s="13">
        <v>1</v>
      </c>
      <c r="H75" s="13"/>
      <c r="I75" s="13"/>
      <c r="J75" s="13">
        <v>1</v>
      </c>
      <c r="K75" s="13">
        <v>1</v>
      </c>
      <c r="L75" s="13"/>
      <c r="M75" s="13">
        <v>1</v>
      </c>
      <c r="N75" s="13"/>
      <c r="O75" s="14">
        <v>1</v>
      </c>
      <c r="P75" s="14"/>
    </row>
    <row r="76" spans="1:16" x14ac:dyDescent="0.2">
      <c r="A76" s="12">
        <v>10</v>
      </c>
      <c r="B76" s="35" t="s">
        <v>88</v>
      </c>
      <c r="C76" s="35"/>
      <c r="D76" s="35"/>
      <c r="E76" s="12">
        <v>1</v>
      </c>
      <c r="F76" s="12"/>
      <c r="G76" s="13">
        <v>1</v>
      </c>
      <c r="H76" s="13"/>
      <c r="I76" s="13">
        <v>1</v>
      </c>
      <c r="J76" s="13"/>
      <c r="K76" s="13">
        <v>1</v>
      </c>
      <c r="L76" s="13"/>
      <c r="M76" s="13">
        <v>1</v>
      </c>
      <c r="N76" s="13"/>
      <c r="O76" s="14">
        <v>1</v>
      </c>
      <c r="P76" s="14"/>
    </row>
    <row r="77" spans="1:16" x14ac:dyDescent="0.2">
      <c r="A77" s="12">
        <v>11</v>
      </c>
      <c r="B77" s="35" t="s">
        <v>89</v>
      </c>
      <c r="C77" s="35"/>
      <c r="D77" s="35"/>
      <c r="E77" s="12">
        <v>1</v>
      </c>
      <c r="F77" s="12"/>
      <c r="G77" s="13">
        <v>1</v>
      </c>
      <c r="H77" s="13"/>
      <c r="I77" s="13">
        <v>1</v>
      </c>
      <c r="J77" s="13"/>
      <c r="K77" s="13">
        <v>1</v>
      </c>
      <c r="L77" s="13"/>
      <c r="M77" s="13">
        <v>1</v>
      </c>
      <c r="N77" s="13"/>
      <c r="O77" s="14">
        <v>1</v>
      </c>
      <c r="P77" s="14"/>
    </row>
    <row r="78" spans="1:16" x14ac:dyDescent="0.2">
      <c r="A78" s="12">
        <v>12</v>
      </c>
      <c r="B78" s="35" t="s">
        <v>90</v>
      </c>
      <c r="C78" s="35"/>
      <c r="D78" s="35"/>
      <c r="E78" s="12">
        <v>1</v>
      </c>
      <c r="F78" s="12"/>
      <c r="G78" s="13">
        <v>1</v>
      </c>
      <c r="H78" s="13"/>
      <c r="I78" s="13">
        <v>1</v>
      </c>
      <c r="J78" s="13"/>
      <c r="K78" s="13">
        <v>1</v>
      </c>
      <c r="L78" s="13"/>
      <c r="M78" s="13">
        <v>1</v>
      </c>
      <c r="N78" s="13"/>
      <c r="O78" s="14">
        <v>1</v>
      </c>
      <c r="P78" s="14"/>
    </row>
    <row r="79" spans="1:16" x14ac:dyDescent="0.2">
      <c r="A79" s="12">
        <v>13</v>
      </c>
      <c r="B79" s="35" t="s">
        <v>91</v>
      </c>
      <c r="C79" s="35"/>
      <c r="D79" s="35"/>
      <c r="E79" s="12">
        <v>1</v>
      </c>
      <c r="F79" s="12"/>
      <c r="G79" s="13">
        <v>1</v>
      </c>
      <c r="H79" s="13"/>
      <c r="I79" s="13">
        <v>1</v>
      </c>
      <c r="J79" s="13"/>
      <c r="K79" s="13">
        <v>1</v>
      </c>
      <c r="L79" s="13"/>
      <c r="M79" s="13">
        <v>1</v>
      </c>
      <c r="N79" s="13"/>
      <c r="O79" s="14">
        <v>1</v>
      </c>
      <c r="P79" s="14"/>
    </row>
    <row r="80" spans="1:16" x14ac:dyDescent="0.2">
      <c r="A80" s="12">
        <v>14</v>
      </c>
      <c r="B80" s="35" t="s">
        <v>92</v>
      </c>
      <c r="C80" s="35"/>
      <c r="D80" s="35"/>
      <c r="E80" s="12">
        <v>1</v>
      </c>
      <c r="F80" s="12"/>
      <c r="G80" s="13">
        <v>1</v>
      </c>
      <c r="H80" s="13"/>
      <c r="I80" s="13">
        <v>1</v>
      </c>
      <c r="J80" s="13"/>
      <c r="K80" s="13">
        <v>1</v>
      </c>
      <c r="L80" s="13"/>
      <c r="M80" s="13">
        <v>1</v>
      </c>
      <c r="N80" s="13"/>
      <c r="O80" s="14">
        <v>1</v>
      </c>
      <c r="P80" s="14"/>
    </row>
    <row r="81" spans="1:16" x14ac:dyDescent="0.2">
      <c r="A81" s="12">
        <v>15</v>
      </c>
      <c r="B81" s="35" t="s">
        <v>93</v>
      </c>
      <c r="C81" s="35"/>
      <c r="D81" s="35"/>
      <c r="E81" s="12"/>
      <c r="F81" s="12">
        <v>1</v>
      </c>
      <c r="G81" s="13"/>
      <c r="H81" s="13">
        <v>1</v>
      </c>
      <c r="I81" s="13"/>
      <c r="J81" s="13">
        <v>1</v>
      </c>
      <c r="K81" s="13"/>
      <c r="L81" s="13">
        <v>1</v>
      </c>
      <c r="M81" s="13"/>
      <c r="N81" s="13">
        <v>1</v>
      </c>
      <c r="O81" s="14"/>
      <c r="P81" s="14">
        <v>1</v>
      </c>
    </row>
    <row r="82" spans="1:16" x14ac:dyDescent="0.2">
      <c r="A82" s="12">
        <v>16</v>
      </c>
      <c r="B82" s="35" t="s">
        <v>94</v>
      </c>
      <c r="C82" s="35"/>
      <c r="D82" s="35"/>
      <c r="E82" s="12"/>
      <c r="F82" s="12">
        <v>1</v>
      </c>
      <c r="G82" s="13"/>
      <c r="H82" s="13">
        <v>1</v>
      </c>
      <c r="I82" s="13"/>
      <c r="J82" s="13">
        <v>1</v>
      </c>
      <c r="K82" s="13"/>
      <c r="L82" s="13">
        <v>1</v>
      </c>
      <c r="M82" s="13">
        <v>1</v>
      </c>
      <c r="N82" s="13"/>
      <c r="O82" s="14"/>
      <c r="P82" s="14">
        <v>1</v>
      </c>
    </row>
    <row r="83" spans="1:16" x14ac:dyDescent="0.2">
      <c r="A83" s="12">
        <v>17</v>
      </c>
      <c r="B83" s="35" t="s">
        <v>95</v>
      </c>
      <c r="C83" s="35"/>
      <c r="D83" s="35"/>
      <c r="E83" s="12"/>
      <c r="F83" s="12">
        <v>1</v>
      </c>
      <c r="G83" s="13"/>
      <c r="H83" s="13">
        <v>1</v>
      </c>
      <c r="I83" s="13"/>
      <c r="J83" s="13">
        <v>1</v>
      </c>
      <c r="K83" s="13"/>
      <c r="L83" s="13">
        <v>1</v>
      </c>
      <c r="M83" s="13"/>
      <c r="N83" s="13">
        <v>1</v>
      </c>
      <c r="O83" s="14"/>
      <c r="P83" s="14">
        <v>1</v>
      </c>
    </row>
    <row r="84" spans="1:16" x14ac:dyDescent="0.2">
      <c r="A84" s="12">
        <v>18</v>
      </c>
      <c r="B84" s="35" t="s">
        <v>96</v>
      </c>
      <c r="C84" s="35"/>
      <c r="D84" s="35"/>
      <c r="E84" s="12"/>
      <c r="F84" s="12">
        <v>1</v>
      </c>
      <c r="G84" s="13"/>
      <c r="H84" s="13">
        <v>1</v>
      </c>
      <c r="I84" s="13"/>
      <c r="J84" s="13">
        <v>1</v>
      </c>
      <c r="K84" s="13"/>
      <c r="L84" s="13">
        <v>1</v>
      </c>
      <c r="M84" s="13"/>
      <c r="N84" s="13">
        <v>1</v>
      </c>
      <c r="O84" s="14"/>
      <c r="P84" s="14">
        <v>1</v>
      </c>
    </row>
    <row r="85" spans="1:16" x14ac:dyDescent="0.2">
      <c r="A85" s="23">
        <v>19</v>
      </c>
      <c r="B85" s="66" t="s">
        <v>97</v>
      </c>
      <c r="C85" s="66"/>
      <c r="D85" s="66"/>
      <c r="E85" s="12"/>
      <c r="F85" s="12">
        <v>1</v>
      </c>
      <c r="G85" s="13"/>
      <c r="H85" s="13">
        <v>1</v>
      </c>
      <c r="I85" s="13"/>
      <c r="J85" s="13">
        <v>1</v>
      </c>
      <c r="K85" s="13"/>
      <c r="L85" s="13">
        <v>1</v>
      </c>
      <c r="M85" s="13"/>
      <c r="N85" s="13">
        <v>1</v>
      </c>
      <c r="O85" s="14"/>
      <c r="P85" s="14">
        <v>1</v>
      </c>
    </row>
    <row r="86" spans="1:16" x14ac:dyDescent="0.2">
      <c r="A86" s="13"/>
      <c r="B86" s="15" t="s">
        <v>98</v>
      </c>
      <c r="C86" s="13"/>
      <c r="D86" s="13"/>
      <c r="E86" s="16">
        <f>SUM(E67:E85)</f>
        <v>11</v>
      </c>
      <c r="F86" s="13"/>
      <c r="G86" s="16">
        <f>SUM(G67:G85)</f>
        <v>12</v>
      </c>
      <c r="H86" s="13"/>
      <c r="I86" s="16">
        <f>SUM(I67:I85)</f>
        <v>11</v>
      </c>
      <c r="J86" s="13"/>
      <c r="K86" s="16">
        <f>SUM(K67:K85)</f>
        <v>12</v>
      </c>
      <c r="L86" s="13"/>
      <c r="M86" s="16">
        <f>SUM(M67:M85)</f>
        <v>14</v>
      </c>
      <c r="N86" s="13"/>
      <c r="O86" s="16">
        <f>SUM(O67:O85)</f>
        <v>13</v>
      </c>
      <c r="P86" s="13"/>
    </row>
    <row r="87" spans="1:16" x14ac:dyDescent="0.2">
      <c r="A87" s="13"/>
      <c r="B87" s="15" t="s">
        <v>99</v>
      </c>
      <c r="C87" s="13"/>
      <c r="D87" s="13"/>
      <c r="E87" s="13"/>
      <c r="F87" s="16">
        <f>SUM(F67:F86)</f>
        <v>8</v>
      </c>
      <c r="G87" s="13"/>
      <c r="H87" s="16">
        <f>SUM(H67:H86)</f>
        <v>7</v>
      </c>
      <c r="I87" s="13"/>
      <c r="J87" s="16">
        <f>SUM(J67:J86)</f>
        <v>8</v>
      </c>
      <c r="K87" s="13"/>
      <c r="L87" s="16">
        <f>SUM(L67:L86)</f>
        <v>7</v>
      </c>
      <c r="M87" s="13"/>
      <c r="N87" s="16">
        <f>SUM(N67:N86)</f>
        <v>5</v>
      </c>
      <c r="O87" s="13"/>
      <c r="P87" s="16">
        <f>SUM(P67:P86)</f>
        <v>6</v>
      </c>
    </row>
    <row r="88" spans="1:16" ht="15" thickBot="1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6" x14ac:dyDescent="0.2">
      <c r="A89" s="57" t="s">
        <v>100</v>
      </c>
      <c r="B89" s="58"/>
      <c r="C89" s="58"/>
      <c r="D89" s="67" t="s">
        <v>101</v>
      </c>
      <c r="E89" s="67"/>
      <c r="F89" s="17"/>
      <c r="G89" s="68" t="s">
        <v>46</v>
      </c>
      <c r="H89" s="68"/>
      <c r="I89" s="68"/>
      <c r="J89" s="68"/>
      <c r="K89" s="68"/>
      <c r="L89" s="68"/>
      <c r="M89" s="68"/>
      <c r="N89" s="68"/>
    </row>
    <row r="90" spans="1:16" x14ac:dyDescent="0.2">
      <c r="A90" s="18" t="s">
        <v>102</v>
      </c>
      <c r="B90" s="13" t="s">
        <v>103</v>
      </c>
      <c r="C90" s="13"/>
      <c r="D90" s="69">
        <v>3</v>
      </c>
      <c r="E90" s="69"/>
      <c r="F90" s="17"/>
      <c r="G90" s="68"/>
      <c r="H90" s="68"/>
      <c r="I90" s="68"/>
      <c r="J90" s="68"/>
      <c r="K90" s="68"/>
      <c r="L90" s="68"/>
      <c r="M90" s="68"/>
      <c r="N90" s="68"/>
    </row>
    <row r="91" spans="1:16" x14ac:dyDescent="0.2">
      <c r="A91" s="18" t="s">
        <v>104</v>
      </c>
      <c r="B91" s="13" t="s">
        <v>105</v>
      </c>
      <c r="C91" s="13"/>
      <c r="D91" s="69">
        <v>4</v>
      </c>
      <c r="E91" s="69"/>
      <c r="F91" s="17"/>
      <c r="G91" s="68"/>
      <c r="H91" s="68"/>
      <c r="I91" s="68"/>
      <c r="J91" s="68"/>
      <c r="K91" s="68"/>
      <c r="L91" s="68"/>
      <c r="M91" s="68"/>
      <c r="N91" s="68"/>
    </row>
    <row r="92" spans="1:16" ht="15" thickBot="1" x14ac:dyDescent="0.25">
      <c r="A92" s="19" t="s">
        <v>106</v>
      </c>
      <c r="B92" s="20" t="s">
        <v>107</v>
      </c>
      <c r="C92" s="20"/>
      <c r="D92" s="69">
        <v>5</v>
      </c>
      <c r="E92" s="69"/>
      <c r="F92" s="17"/>
      <c r="G92" s="68"/>
      <c r="H92" s="68"/>
      <c r="I92" s="68"/>
      <c r="J92" s="68"/>
      <c r="K92" s="68"/>
      <c r="L92" s="68"/>
      <c r="M92" s="68"/>
      <c r="N92" s="68"/>
    </row>
    <row r="95" spans="1:16" ht="31.5" customHeight="1" x14ac:dyDescent="0.25">
      <c r="A95" s="54" t="s">
        <v>46</v>
      </c>
      <c r="B95" s="54"/>
      <c r="C95" s="54"/>
    </row>
    <row r="98" spans="1:3" ht="18" x14ac:dyDescent="0.25">
      <c r="A98" s="55" t="s">
        <v>28</v>
      </c>
      <c r="B98" s="55"/>
      <c r="C98" s="55"/>
    </row>
    <row r="122" spans="1:3" ht="23.25" x14ac:dyDescent="0.35">
      <c r="A122" s="39" t="s">
        <v>29</v>
      </c>
      <c r="B122" s="39"/>
      <c r="C122" s="39"/>
    </row>
    <row r="124" spans="1:3" ht="15" customHeight="1" x14ac:dyDescent="0.2">
      <c r="A124" s="40" t="s">
        <v>50</v>
      </c>
      <c r="B124" s="40"/>
      <c r="C124" s="40"/>
    </row>
    <row r="125" spans="1:3" ht="18.75" customHeight="1" x14ac:dyDescent="0.2">
      <c r="A125" s="40"/>
      <c r="B125" s="40"/>
      <c r="C125" s="40"/>
    </row>
    <row r="126" spans="1:3" ht="18.75" customHeight="1" x14ac:dyDescent="0.2">
      <c r="A126" s="40"/>
      <c r="B126" s="40"/>
      <c r="C126" s="40"/>
    </row>
    <row r="127" spans="1:3" ht="15" customHeight="1" x14ac:dyDescent="0.2">
      <c r="A127" s="40"/>
      <c r="B127" s="40"/>
      <c r="C127" s="40"/>
    </row>
    <row r="128" spans="1:3" ht="15" customHeight="1" x14ac:dyDescent="0.2">
      <c r="A128" s="40"/>
      <c r="B128" s="40"/>
      <c r="C128" s="40"/>
    </row>
    <row r="129" spans="1:3" ht="15.75" customHeight="1" x14ac:dyDescent="0.2">
      <c r="A129" s="40"/>
      <c r="B129" s="40"/>
      <c r="C129" s="40"/>
    </row>
    <row r="130" spans="1:3" ht="15.75" customHeight="1" x14ac:dyDescent="0.2">
      <c r="A130" s="40"/>
      <c r="B130" s="40"/>
      <c r="C130" s="40"/>
    </row>
    <row r="131" spans="1:3" ht="25.5" customHeight="1" x14ac:dyDescent="0.2">
      <c r="A131" s="40"/>
      <c r="B131" s="40"/>
      <c r="C131" s="40"/>
    </row>
    <row r="133" spans="1:3" ht="15.75" x14ac:dyDescent="0.25">
      <c r="A133" s="34" t="s">
        <v>30</v>
      </c>
      <c r="B133" s="34"/>
      <c r="C133" s="34"/>
    </row>
    <row r="157" spans="1:3" ht="15.75" x14ac:dyDescent="0.25">
      <c r="A157" s="34" t="s">
        <v>130</v>
      </c>
      <c r="B157" s="34"/>
      <c r="C157" s="34"/>
    </row>
    <row r="172" spans="1:3" ht="15.75" x14ac:dyDescent="0.25">
      <c r="A172" s="34" t="s">
        <v>131</v>
      </c>
      <c r="B172" s="34"/>
      <c r="C172" s="34"/>
    </row>
    <row r="201" spans="1:3" ht="15.75" x14ac:dyDescent="0.25">
      <c r="A201" s="34" t="s">
        <v>132</v>
      </c>
      <c r="B201" s="34"/>
      <c r="C201" s="34"/>
    </row>
    <row r="215" spans="1:3" ht="15.75" x14ac:dyDescent="0.25">
      <c r="A215" s="34" t="s">
        <v>133</v>
      </c>
      <c r="B215" s="34"/>
      <c r="C215" s="34"/>
    </row>
    <row r="255" spans="1:3" x14ac:dyDescent="0.2">
      <c r="A255" s="45" t="s">
        <v>47</v>
      </c>
      <c r="B255" s="45"/>
      <c r="C255" s="45"/>
    </row>
    <row r="257" spans="1:3" ht="15" x14ac:dyDescent="0.2">
      <c r="A257" s="46" t="s">
        <v>54</v>
      </c>
      <c r="B257" s="46"/>
      <c r="C257" s="46"/>
    </row>
    <row r="258" spans="1:3" ht="15" x14ac:dyDescent="0.2">
      <c r="A258" s="46" t="s">
        <v>53</v>
      </c>
      <c r="B258" s="46"/>
      <c r="C258" s="46"/>
    </row>
    <row r="259" spans="1:3" ht="15" x14ac:dyDescent="0.2">
      <c r="A259" s="46" t="s">
        <v>52</v>
      </c>
      <c r="B259" s="46"/>
      <c r="C259" s="46"/>
    </row>
    <row r="260" spans="1:3" ht="15" x14ac:dyDescent="0.2">
      <c r="A260" s="46" t="s">
        <v>55</v>
      </c>
      <c r="B260" s="46"/>
      <c r="C260" s="46"/>
    </row>
    <row r="262" spans="1:3" ht="15" x14ac:dyDescent="0.25">
      <c r="A262" s="10" t="s">
        <v>48</v>
      </c>
      <c r="B262" s="10"/>
      <c r="C262" s="10"/>
    </row>
    <row r="264" spans="1:3" ht="17.25" customHeight="1" x14ac:dyDescent="0.2"/>
    <row r="265" spans="1:3" ht="18" x14ac:dyDescent="0.25">
      <c r="A265" s="41" t="s">
        <v>31</v>
      </c>
      <c r="B265" s="41"/>
      <c r="C265" s="41"/>
    </row>
    <row r="267" spans="1:3" x14ac:dyDescent="0.2">
      <c r="A267" s="44" t="s">
        <v>49</v>
      </c>
      <c r="B267" s="44"/>
      <c r="C267" s="44"/>
    </row>
    <row r="268" spans="1:3" ht="45.75" customHeight="1" x14ac:dyDescent="0.2">
      <c r="A268" s="44"/>
      <c r="B268" s="44"/>
      <c r="C268" s="44"/>
    </row>
    <row r="269" spans="1:3" ht="25.5" customHeight="1" x14ac:dyDescent="0.2">
      <c r="A269" s="44"/>
      <c r="B269" s="44"/>
      <c r="C269" s="44"/>
    </row>
  </sheetData>
  <mergeCells count="73">
    <mergeCell ref="O64:P64"/>
    <mergeCell ref="O65:O66"/>
    <mergeCell ref="P65:P66"/>
    <mergeCell ref="A89:C89"/>
    <mergeCell ref="D89:E89"/>
    <mergeCell ref="G89:N92"/>
    <mergeCell ref="D90:E90"/>
    <mergeCell ref="D91:E91"/>
    <mergeCell ref="D92:E92"/>
    <mergeCell ref="B80:D80"/>
    <mergeCell ref="B84:D84"/>
    <mergeCell ref="B85:D85"/>
    <mergeCell ref="B74:D74"/>
    <mergeCell ref="B75:D75"/>
    <mergeCell ref="B76:D76"/>
    <mergeCell ref="B77:D77"/>
    <mergeCell ref="B78:D78"/>
    <mergeCell ref="B71:D71"/>
    <mergeCell ref="B72:D72"/>
    <mergeCell ref="B73:D73"/>
    <mergeCell ref="B81:D81"/>
    <mergeCell ref="B82:D82"/>
    <mergeCell ref="B83:D83"/>
    <mergeCell ref="L65:L66"/>
    <mergeCell ref="M65:M66"/>
    <mergeCell ref="N65:N66"/>
    <mergeCell ref="B67:D67"/>
    <mergeCell ref="B69:D69"/>
    <mergeCell ref="B70:D70"/>
    <mergeCell ref="A2:C2"/>
    <mergeCell ref="A4:C4"/>
    <mergeCell ref="A20:C20"/>
    <mergeCell ref="A22:C22"/>
    <mergeCell ref="A24:C24"/>
    <mergeCell ref="A41:C41"/>
    <mergeCell ref="A26:C26"/>
    <mergeCell ref="A28:C28"/>
    <mergeCell ref="A43:C44"/>
    <mergeCell ref="A47:C47"/>
    <mergeCell ref="A95:C95"/>
    <mergeCell ref="A98:C98"/>
    <mergeCell ref="A62:H62"/>
    <mergeCell ref="A64:D64"/>
    <mergeCell ref="E64:F64"/>
    <mergeCell ref="G64:H64"/>
    <mergeCell ref="B79:D79"/>
    <mergeCell ref="A65:A66"/>
    <mergeCell ref="A267:C269"/>
    <mergeCell ref="A255:C255"/>
    <mergeCell ref="A257:C257"/>
    <mergeCell ref="A258:C258"/>
    <mergeCell ref="A259:C259"/>
    <mergeCell ref="A260:C260"/>
    <mergeCell ref="M64:N64"/>
    <mergeCell ref="A215:C215"/>
    <mergeCell ref="A122:C122"/>
    <mergeCell ref="A124:C131"/>
    <mergeCell ref="A133:C133"/>
    <mergeCell ref="A265:C265"/>
    <mergeCell ref="B65:D66"/>
    <mergeCell ref="E65:E66"/>
    <mergeCell ref="F65:F66"/>
    <mergeCell ref="G65:G66"/>
    <mergeCell ref="A157:C157"/>
    <mergeCell ref="A172:C172"/>
    <mergeCell ref="A201:C201"/>
    <mergeCell ref="B68:D68"/>
    <mergeCell ref="I64:J64"/>
    <mergeCell ref="K64:L64"/>
    <mergeCell ref="H65:H66"/>
    <mergeCell ref="I65:I66"/>
    <mergeCell ref="J65:J66"/>
    <mergeCell ref="K65:K66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V13"/>
  <sheetViews>
    <sheetView topLeftCell="O1" zoomScale="80" zoomScaleNormal="80" workbookViewId="0">
      <selection activeCell="AD8" sqref="AD8"/>
    </sheetView>
  </sheetViews>
  <sheetFormatPr baseColWidth="10" defaultColWidth="10.85546875" defaultRowHeight="12.75" x14ac:dyDescent="0.2"/>
  <cols>
    <col min="1" max="1" width="4.140625" style="29" customWidth="1"/>
    <col min="2" max="2" width="19.7109375" style="25" customWidth="1"/>
    <col min="3" max="3" width="20.85546875" style="30" customWidth="1"/>
    <col min="4" max="4" width="33.28515625" style="30" customWidth="1"/>
    <col min="5" max="5" width="34.5703125" style="31" customWidth="1"/>
    <col min="6" max="6" width="24.7109375" style="31" customWidth="1"/>
    <col min="7" max="7" width="10.7109375" style="25" customWidth="1"/>
    <col min="8" max="8" width="8.7109375" style="25" customWidth="1"/>
    <col min="9" max="9" width="11" style="25" customWidth="1"/>
    <col min="10" max="10" width="61.5703125" style="25" customWidth="1"/>
    <col min="11" max="11" width="13.28515625" style="32" customWidth="1"/>
    <col min="12" max="12" width="12.5703125" style="32" customWidth="1"/>
    <col min="13" max="13" width="18.140625" style="25" customWidth="1"/>
    <col min="14" max="14" width="20" style="25" customWidth="1"/>
    <col min="15" max="15" width="20.5703125" style="25" customWidth="1"/>
    <col min="16" max="16" width="22.140625" style="25" customWidth="1"/>
    <col min="17" max="17" width="16.28515625" style="25" customWidth="1"/>
    <col min="18" max="18" width="19.28515625" style="25" customWidth="1"/>
    <col min="19" max="19" width="19.42578125" style="25" customWidth="1"/>
    <col min="20" max="20" width="8.28515625" style="25" bestFit="1" customWidth="1"/>
    <col min="21" max="21" width="11.85546875" style="25" bestFit="1" customWidth="1"/>
    <col min="22" max="22" width="14.42578125" style="25" customWidth="1"/>
    <col min="23" max="23" width="16" style="25" customWidth="1"/>
    <col min="24" max="24" width="13.85546875" style="25" customWidth="1"/>
    <col min="25" max="25" width="8.5703125" style="25" customWidth="1"/>
    <col min="26" max="26" width="7" style="25" customWidth="1"/>
    <col min="27" max="27" width="11" style="25" customWidth="1"/>
    <col min="28" max="28" width="12.140625" style="25" customWidth="1"/>
    <col min="29" max="16384" width="10.85546875" style="25"/>
  </cols>
  <sheetData>
    <row r="1" spans="1:256" ht="21" customHeight="1" x14ac:dyDescent="0.2">
      <c r="A1" s="121"/>
      <c r="B1" s="121"/>
      <c r="C1" s="121"/>
      <c r="D1" s="129" t="s">
        <v>211</v>
      </c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1"/>
      <c r="AA1" s="122" t="s">
        <v>209</v>
      </c>
      <c r="AB1" s="123"/>
    </row>
    <row r="2" spans="1:256" ht="33.75" customHeight="1" x14ac:dyDescent="0.2">
      <c r="A2" s="121"/>
      <c r="B2" s="121"/>
      <c r="C2" s="121"/>
      <c r="D2" s="124" t="s">
        <v>144</v>
      </c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6"/>
      <c r="AA2" s="122" t="s">
        <v>210</v>
      </c>
      <c r="AB2" s="123"/>
    </row>
    <row r="3" spans="1:256" s="26" customFormat="1" ht="31.5" customHeight="1" x14ac:dyDescent="0.2">
      <c r="A3" s="121"/>
      <c r="B3" s="121"/>
      <c r="C3" s="121"/>
      <c r="D3" s="127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8"/>
      <c r="AA3" s="122" t="s">
        <v>214</v>
      </c>
      <c r="AB3" s="123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  <c r="EB3" s="25"/>
      <c r="EC3" s="25"/>
      <c r="ED3" s="25"/>
      <c r="EE3" s="25"/>
      <c r="EF3" s="25"/>
      <c r="EG3" s="25"/>
      <c r="EH3" s="25"/>
      <c r="EI3" s="25"/>
      <c r="EJ3" s="25"/>
      <c r="EK3" s="25"/>
      <c r="EL3" s="25"/>
      <c r="EM3" s="25"/>
      <c r="EN3" s="25"/>
      <c r="EO3" s="25"/>
      <c r="EP3" s="25"/>
      <c r="EQ3" s="25"/>
      <c r="ER3" s="25"/>
      <c r="ES3" s="25"/>
      <c r="ET3" s="25"/>
      <c r="EU3" s="25"/>
      <c r="EV3" s="25"/>
      <c r="EW3" s="25"/>
      <c r="EX3" s="25"/>
      <c r="EY3" s="25"/>
      <c r="EZ3" s="25"/>
      <c r="FA3" s="25"/>
      <c r="FB3" s="25"/>
      <c r="FC3" s="25"/>
      <c r="FD3" s="25"/>
      <c r="FE3" s="25"/>
      <c r="FF3" s="25"/>
      <c r="FG3" s="25"/>
      <c r="FH3" s="25"/>
      <c r="FI3" s="25"/>
      <c r="FJ3" s="25"/>
      <c r="FK3" s="25"/>
      <c r="FL3" s="25"/>
      <c r="FM3" s="25"/>
      <c r="FN3" s="25"/>
      <c r="FO3" s="25"/>
      <c r="FP3" s="25"/>
      <c r="FQ3" s="25"/>
      <c r="FR3" s="25"/>
      <c r="FS3" s="25"/>
      <c r="FT3" s="25"/>
      <c r="FU3" s="25"/>
      <c r="FV3" s="25"/>
      <c r="FW3" s="25"/>
      <c r="FX3" s="25"/>
      <c r="FY3" s="25"/>
      <c r="FZ3" s="25"/>
      <c r="GA3" s="25"/>
      <c r="GB3" s="25"/>
      <c r="GC3" s="25"/>
      <c r="GD3" s="25"/>
      <c r="GE3" s="25"/>
      <c r="GF3" s="25"/>
      <c r="GG3" s="25"/>
      <c r="GH3" s="25"/>
      <c r="GI3" s="25"/>
      <c r="GJ3" s="25"/>
      <c r="GK3" s="25"/>
      <c r="GL3" s="25"/>
      <c r="GM3" s="25"/>
      <c r="GN3" s="25"/>
      <c r="GO3" s="25"/>
      <c r="GP3" s="25"/>
      <c r="GQ3" s="25"/>
      <c r="GR3" s="25"/>
      <c r="GS3" s="25"/>
      <c r="GT3" s="25"/>
      <c r="GU3" s="25"/>
      <c r="GV3" s="25"/>
      <c r="GW3" s="25"/>
      <c r="GX3" s="25"/>
      <c r="GY3" s="25"/>
      <c r="GZ3" s="25"/>
      <c r="HA3" s="25"/>
      <c r="HB3" s="25"/>
      <c r="HC3" s="25"/>
      <c r="HD3" s="25"/>
      <c r="HE3" s="25"/>
      <c r="HF3" s="25"/>
      <c r="HG3" s="25"/>
      <c r="HH3" s="25"/>
      <c r="HI3" s="25"/>
      <c r="HJ3" s="25"/>
      <c r="HK3" s="25"/>
      <c r="HL3" s="25"/>
      <c r="HM3" s="25"/>
      <c r="HN3" s="25"/>
      <c r="HO3" s="25"/>
      <c r="HP3" s="25"/>
      <c r="HQ3" s="25"/>
      <c r="HR3" s="25"/>
      <c r="HS3" s="25"/>
      <c r="HT3" s="25"/>
      <c r="HU3" s="25"/>
      <c r="HV3" s="25"/>
      <c r="HW3" s="25"/>
      <c r="HX3" s="25"/>
      <c r="HY3" s="25"/>
      <c r="HZ3" s="25"/>
      <c r="IA3" s="25"/>
      <c r="IB3" s="25"/>
      <c r="IC3" s="25"/>
      <c r="ID3" s="25"/>
      <c r="IE3" s="25"/>
      <c r="IF3" s="25"/>
      <c r="IG3" s="25"/>
      <c r="IH3" s="25"/>
      <c r="II3" s="25"/>
      <c r="IJ3" s="25"/>
      <c r="IK3" s="25"/>
      <c r="IL3" s="25"/>
      <c r="IM3" s="25"/>
      <c r="IN3" s="25"/>
      <c r="IO3" s="25"/>
      <c r="IP3" s="25"/>
      <c r="IQ3" s="25"/>
      <c r="IR3" s="25"/>
      <c r="IS3" s="25"/>
      <c r="IT3" s="25"/>
      <c r="IU3" s="25"/>
      <c r="IV3" s="25"/>
    </row>
    <row r="4" spans="1:256" x14ac:dyDescent="0.2">
      <c r="A4" s="70"/>
      <c r="B4" s="71"/>
      <c r="C4" s="72"/>
      <c r="D4" s="72"/>
      <c r="E4" s="71"/>
      <c r="F4" s="71"/>
      <c r="G4" s="71"/>
      <c r="H4" s="71"/>
      <c r="I4" s="71"/>
      <c r="J4" s="71"/>
      <c r="K4" s="73"/>
      <c r="L4" s="73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  <c r="IP4" s="27"/>
      <c r="IQ4" s="27"/>
      <c r="IR4" s="27"/>
      <c r="IS4" s="27"/>
      <c r="IT4" s="27"/>
      <c r="IU4" s="27"/>
      <c r="IV4" s="27"/>
    </row>
    <row r="5" spans="1:256" ht="23.25" customHeight="1" x14ac:dyDescent="0.2">
      <c r="A5" s="74" t="s">
        <v>65</v>
      </c>
      <c r="B5" s="74"/>
      <c r="C5" s="75"/>
      <c r="D5" s="75"/>
      <c r="E5" s="75"/>
      <c r="F5" s="75"/>
      <c r="G5" s="76" t="s">
        <v>3</v>
      </c>
      <c r="H5" s="77"/>
      <c r="I5" s="78"/>
      <c r="J5" s="79" t="s">
        <v>4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80"/>
      <c r="Z5" s="80"/>
      <c r="AA5" s="80"/>
      <c r="AB5" s="80"/>
    </row>
    <row r="6" spans="1:256" s="28" customFormat="1" x14ac:dyDescent="0.2">
      <c r="A6" s="81" t="s">
        <v>51</v>
      </c>
      <c r="B6" s="81" t="s">
        <v>127</v>
      </c>
      <c r="C6" s="81" t="s">
        <v>0</v>
      </c>
      <c r="D6" s="81" t="s">
        <v>5</v>
      </c>
      <c r="E6" s="82" t="s">
        <v>6</v>
      </c>
      <c r="F6" s="81" t="s">
        <v>12</v>
      </c>
      <c r="G6" s="83" t="s">
        <v>13</v>
      </c>
      <c r="H6" s="84"/>
      <c r="I6" s="85"/>
      <c r="J6" s="86" t="s">
        <v>14</v>
      </c>
      <c r="K6" s="87" t="s">
        <v>59</v>
      </c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4" t="s">
        <v>15</v>
      </c>
      <c r="Z6" s="84"/>
      <c r="AA6" s="85"/>
      <c r="AB6" s="81" t="s">
        <v>10</v>
      </c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</row>
    <row r="7" spans="1:256" ht="127.5" x14ac:dyDescent="0.2">
      <c r="A7" s="88"/>
      <c r="B7" s="88"/>
      <c r="C7" s="88"/>
      <c r="D7" s="88"/>
      <c r="E7" s="89"/>
      <c r="F7" s="88"/>
      <c r="G7" s="90" t="s">
        <v>7</v>
      </c>
      <c r="H7" s="90" t="s">
        <v>8</v>
      </c>
      <c r="I7" s="91" t="s">
        <v>9</v>
      </c>
      <c r="J7" s="86"/>
      <c r="K7" s="91" t="s">
        <v>60</v>
      </c>
      <c r="L7" s="91" t="s">
        <v>110</v>
      </c>
      <c r="M7" s="92" t="s">
        <v>111</v>
      </c>
      <c r="N7" s="92" t="s">
        <v>112</v>
      </c>
      <c r="O7" s="92" t="s">
        <v>113</v>
      </c>
      <c r="P7" s="93" t="s">
        <v>114</v>
      </c>
      <c r="Q7" s="92" t="s">
        <v>115</v>
      </c>
      <c r="R7" s="92" t="s">
        <v>116</v>
      </c>
      <c r="S7" s="92" t="s">
        <v>117</v>
      </c>
      <c r="T7" s="92" t="s">
        <v>61</v>
      </c>
      <c r="U7" s="92" t="s">
        <v>118</v>
      </c>
      <c r="V7" s="92" t="s">
        <v>119</v>
      </c>
      <c r="W7" s="92" t="s">
        <v>120</v>
      </c>
      <c r="X7" s="92" t="s">
        <v>121</v>
      </c>
      <c r="Y7" s="94" t="s">
        <v>7</v>
      </c>
      <c r="Z7" s="90" t="s">
        <v>8</v>
      </c>
      <c r="AA7" s="95" t="s">
        <v>62</v>
      </c>
      <c r="AB7" s="88"/>
    </row>
    <row r="8" spans="1:256" ht="120.75" customHeight="1" x14ac:dyDescent="0.2">
      <c r="A8" s="96">
        <v>1</v>
      </c>
      <c r="B8" s="97" t="s">
        <v>151</v>
      </c>
      <c r="C8" s="98" t="s">
        <v>152</v>
      </c>
      <c r="D8" s="98" t="s">
        <v>153</v>
      </c>
      <c r="E8" s="98" t="s">
        <v>154</v>
      </c>
      <c r="F8" s="98" t="s">
        <v>155</v>
      </c>
      <c r="G8" s="99">
        <v>2</v>
      </c>
      <c r="H8" s="99">
        <v>4</v>
      </c>
      <c r="I8" s="100" t="s">
        <v>108</v>
      </c>
      <c r="J8" s="101" t="s">
        <v>157</v>
      </c>
      <c r="K8" s="102" t="s">
        <v>122</v>
      </c>
      <c r="L8" s="102" t="s">
        <v>63</v>
      </c>
      <c r="M8" s="103">
        <v>15</v>
      </c>
      <c r="N8" s="103">
        <v>15</v>
      </c>
      <c r="O8" s="103">
        <v>15</v>
      </c>
      <c r="P8" s="103">
        <v>15</v>
      </c>
      <c r="Q8" s="103">
        <v>15</v>
      </c>
      <c r="R8" s="103">
        <v>15</v>
      </c>
      <c r="S8" s="103">
        <v>10</v>
      </c>
      <c r="T8" s="103">
        <f t="shared" ref="T8:T13" si="0">+SUM(M8:S8)</f>
        <v>100</v>
      </c>
      <c r="U8" s="103" t="s">
        <v>123</v>
      </c>
      <c r="V8" s="103" t="s">
        <v>102</v>
      </c>
      <c r="W8" s="104" t="s">
        <v>134</v>
      </c>
      <c r="X8" s="104" t="s">
        <v>134</v>
      </c>
      <c r="Y8" s="99">
        <v>1</v>
      </c>
      <c r="Z8" s="99">
        <v>3</v>
      </c>
      <c r="AA8" s="105" t="s">
        <v>205</v>
      </c>
      <c r="AB8" s="97" t="s">
        <v>206</v>
      </c>
    </row>
    <row r="9" spans="1:256" ht="110.45" customHeight="1" x14ac:dyDescent="0.2">
      <c r="A9" s="106">
        <v>2</v>
      </c>
      <c r="B9" s="107" t="s">
        <v>172</v>
      </c>
      <c r="C9" s="108" t="s">
        <v>57</v>
      </c>
      <c r="D9" s="109" t="s">
        <v>66</v>
      </c>
      <c r="E9" s="109" t="s">
        <v>136</v>
      </c>
      <c r="F9" s="110" t="s">
        <v>207</v>
      </c>
      <c r="G9" s="99">
        <v>1</v>
      </c>
      <c r="H9" s="99">
        <v>5</v>
      </c>
      <c r="I9" s="111" t="s">
        <v>108</v>
      </c>
      <c r="J9" s="101" t="s">
        <v>158</v>
      </c>
      <c r="K9" s="102" t="s">
        <v>122</v>
      </c>
      <c r="L9" s="102" t="s">
        <v>63</v>
      </c>
      <c r="M9" s="103">
        <v>15</v>
      </c>
      <c r="N9" s="103">
        <v>15</v>
      </c>
      <c r="O9" s="103">
        <v>15</v>
      </c>
      <c r="P9" s="103">
        <v>15</v>
      </c>
      <c r="Q9" s="103">
        <v>15</v>
      </c>
      <c r="R9" s="103">
        <v>15</v>
      </c>
      <c r="S9" s="103">
        <v>10</v>
      </c>
      <c r="T9" s="103">
        <f t="shared" si="0"/>
        <v>100</v>
      </c>
      <c r="U9" s="103" t="s">
        <v>123</v>
      </c>
      <c r="V9" s="103" t="s">
        <v>102</v>
      </c>
      <c r="W9" s="104" t="s">
        <v>134</v>
      </c>
      <c r="X9" s="104" t="s">
        <v>134</v>
      </c>
      <c r="Y9" s="99">
        <v>1</v>
      </c>
      <c r="Z9" s="99">
        <v>4</v>
      </c>
      <c r="AA9" s="100" t="s">
        <v>108</v>
      </c>
      <c r="AB9" s="97" t="s">
        <v>135</v>
      </c>
    </row>
    <row r="10" spans="1:256" ht="120" customHeight="1" x14ac:dyDescent="0.2">
      <c r="A10" s="112">
        <v>3</v>
      </c>
      <c r="B10" s="113" t="s">
        <v>137</v>
      </c>
      <c r="C10" s="114" t="s">
        <v>58</v>
      </c>
      <c r="D10" s="107" t="s">
        <v>56</v>
      </c>
      <c r="E10" s="107" t="s">
        <v>139</v>
      </c>
      <c r="F10" s="107" t="s">
        <v>208</v>
      </c>
      <c r="G10" s="99">
        <v>2</v>
      </c>
      <c r="H10" s="99">
        <v>4</v>
      </c>
      <c r="I10" s="100" t="s">
        <v>108</v>
      </c>
      <c r="J10" s="101" t="s">
        <v>159</v>
      </c>
      <c r="K10" s="102" t="s">
        <v>122</v>
      </c>
      <c r="L10" s="102" t="s">
        <v>63</v>
      </c>
      <c r="M10" s="103">
        <v>15</v>
      </c>
      <c r="N10" s="103">
        <v>15</v>
      </c>
      <c r="O10" s="103">
        <v>0</v>
      </c>
      <c r="P10" s="103">
        <v>0</v>
      </c>
      <c r="Q10" s="103">
        <v>0</v>
      </c>
      <c r="R10" s="103">
        <v>0</v>
      </c>
      <c r="S10" s="103">
        <v>0</v>
      </c>
      <c r="T10" s="103">
        <f t="shared" si="0"/>
        <v>30</v>
      </c>
      <c r="U10" s="103" t="s">
        <v>204</v>
      </c>
      <c r="V10" s="103" t="s">
        <v>124</v>
      </c>
      <c r="W10" s="103" t="s">
        <v>156</v>
      </c>
      <c r="X10" s="115" t="s">
        <v>125</v>
      </c>
      <c r="Y10" s="99">
        <v>2</v>
      </c>
      <c r="Z10" s="99">
        <v>4</v>
      </c>
      <c r="AA10" s="100" t="s">
        <v>108</v>
      </c>
      <c r="AB10" s="97" t="s">
        <v>135</v>
      </c>
    </row>
    <row r="11" spans="1:256" ht="152.1" customHeight="1" x14ac:dyDescent="0.2">
      <c r="A11" s="96">
        <v>4</v>
      </c>
      <c r="B11" s="116" t="s">
        <v>138</v>
      </c>
      <c r="C11" s="98" t="s">
        <v>197</v>
      </c>
      <c r="D11" s="98" t="s">
        <v>198</v>
      </c>
      <c r="E11" s="98" t="s">
        <v>140</v>
      </c>
      <c r="F11" s="98" t="s">
        <v>199</v>
      </c>
      <c r="G11" s="99">
        <v>2</v>
      </c>
      <c r="H11" s="99">
        <v>5</v>
      </c>
      <c r="I11" s="117" t="s">
        <v>108</v>
      </c>
      <c r="J11" s="98" t="s">
        <v>141</v>
      </c>
      <c r="K11" s="102" t="s">
        <v>122</v>
      </c>
      <c r="L11" s="102" t="s">
        <v>63</v>
      </c>
      <c r="M11" s="103">
        <v>15</v>
      </c>
      <c r="N11" s="103">
        <v>15</v>
      </c>
      <c r="O11" s="103">
        <v>15</v>
      </c>
      <c r="P11" s="103">
        <v>15</v>
      </c>
      <c r="Q11" s="103">
        <v>15</v>
      </c>
      <c r="R11" s="103">
        <v>15</v>
      </c>
      <c r="S11" s="103">
        <v>10</v>
      </c>
      <c r="T11" s="103">
        <f t="shared" si="0"/>
        <v>100</v>
      </c>
      <c r="U11" s="103" t="s">
        <v>123</v>
      </c>
      <c r="V11" s="103" t="s">
        <v>102</v>
      </c>
      <c r="W11" s="104" t="s">
        <v>134</v>
      </c>
      <c r="X11" s="104" t="s">
        <v>134</v>
      </c>
      <c r="Y11" s="99">
        <v>1</v>
      </c>
      <c r="Z11" s="99">
        <v>4</v>
      </c>
      <c r="AA11" s="100" t="s">
        <v>108</v>
      </c>
      <c r="AB11" s="97" t="s">
        <v>135</v>
      </c>
    </row>
    <row r="12" spans="1:256" ht="144.94999999999999" customHeight="1" x14ac:dyDescent="0.2">
      <c r="A12" s="106">
        <v>5</v>
      </c>
      <c r="B12" s="116" t="s">
        <v>143</v>
      </c>
      <c r="C12" s="114" t="s">
        <v>64</v>
      </c>
      <c r="D12" s="114" t="s">
        <v>126</v>
      </c>
      <c r="E12" s="114" t="s">
        <v>140</v>
      </c>
      <c r="F12" s="114" t="s">
        <v>109</v>
      </c>
      <c r="G12" s="99">
        <v>2</v>
      </c>
      <c r="H12" s="99">
        <v>5</v>
      </c>
      <c r="I12" s="117" t="s">
        <v>108</v>
      </c>
      <c r="J12" s="98" t="s">
        <v>145</v>
      </c>
      <c r="K12" s="102" t="s">
        <v>122</v>
      </c>
      <c r="L12" s="102" t="s">
        <v>63</v>
      </c>
      <c r="M12" s="103">
        <v>15</v>
      </c>
      <c r="N12" s="103">
        <v>15</v>
      </c>
      <c r="O12" s="103">
        <v>15</v>
      </c>
      <c r="P12" s="103">
        <v>10</v>
      </c>
      <c r="Q12" s="103">
        <v>15</v>
      </c>
      <c r="R12" s="103">
        <v>15</v>
      </c>
      <c r="S12" s="103">
        <v>10</v>
      </c>
      <c r="T12" s="103">
        <f t="shared" si="0"/>
        <v>95</v>
      </c>
      <c r="U12" s="103" t="s">
        <v>123</v>
      </c>
      <c r="V12" s="103" t="s">
        <v>102</v>
      </c>
      <c r="W12" s="104" t="s">
        <v>134</v>
      </c>
      <c r="X12" s="104" t="s">
        <v>134</v>
      </c>
      <c r="Y12" s="99">
        <v>1</v>
      </c>
      <c r="Z12" s="99">
        <v>4</v>
      </c>
      <c r="AA12" s="100" t="s">
        <v>108</v>
      </c>
      <c r="AB12" s="97" t="s">
        <v>135</v>
      </c>
    </row>
    <row r="13" spans="1:256" ht="144.4" customHeight="1" x14ac:dyDescent="0.2">
      <c r="A13" s="112">
        <v>6</v>
      </c>
      <c r="B13" s="116" t="s">
        <v>161</v>
      </c>
      <c r="C13" s="114" t="s">
        <v>162</v>
      </c>
      <c r="D13" s="114" t="s">
        <v>166</v>
      </c>
      <c r="E13" s="114" t="s">
        <v>164</v>
      </c>
      <c r="F13" s="114" t="s">
        <v>165</v>
      </c>
      <c r="G13" s="99">
        <v>1</v>
      </c>
      <c r="H13" s="99">
        <v>5</v>
      </c>
      <c r="I13" s="117" t="s">
        <v>108</v>
      </c>
      <c r="J13" s="98" t="s">
        <v>190</v>
      </c>
      <c r="K13" s="102" t="s">
        <v>122</v>
      </c>
      <c r="L13" s="102" t="s">
        <v>63</v>
      </c>
      <c r="M13" s="103">
        <v>15</v>
      </c>
      <c r="N13" s="103">
        <v>15</v>
      </c>
      <c r="O13" s="103">
        <v>15</v>
      </c>
      <c r="P13" s="103">
        <v>15</v>
      </c>
      <c r="Q13" s="103">
        <v>15</v>
      </c>
      <c r="R13" s="103">
        <v>15</v>
      </c>
      <c r="S13" s="103">
        <v>10</v>
      </c>
      <c r="T13" s="103">
        <f t="shared" si="0"/>
        <v>100</v>
      </c>
      <c r="U13" s="103" t="s">
        <v>123</v>
      </c>
      <c r="V13" s="103" t="s">
        <v>123</v>
      </c>
      <c r="W13" s="103" t="s">
        <v>200</v>
      </c>
      <c r="X13" s="118" t="s">
        <v>201</v>
      </c>
      <c r="Y13" s="99">
        <v>1</v>
      </c>
      <c r="Z13" s="99">
        <v>2</v>
      </c>
      <c r="AA13" s="119" t="s">
        <v>202</v>
      </c>
      <c r="AB13" s="97" t="s">
        <v>203</v>
      </c>
    </row>
  </sheetData>
  <mergeCells count="20">
    <mergeCell ref="A1:C3"/>
    <mergeCell ref="AA1:AB1"/>
    <mergeCell ref="AA2:AB2"/>
    <mergeCell ref="AA3:AB3"/>
    <mergeCell ref="D2:Z3"/>
    <mergeCell ref="D1:Z1"/>
    <mergeCell ref="G6:I6"/>
    <mergeCell ref="J6:J7"/>
    <mergeCell ref="C6:C7"/>
    <mergeCell ref="D6:D7"/>
    <mergeCell ref="E6:E7"/>
    <mergeCell ref="B6:B7"/>
    <mergeCell ref="Y6:AA6"/>
    <mergeCell ref="AB6:AB7"/>
    <mergeCell ref="G5:I5"/>
    <mergeCell ref="J5:AB5"/>
    <mergeCell ref="A6:A7"/>
    <mergeCell ref="A5:F5"/>
    <mergeCell ref="F6:F7"/>
    <mergeCell ref="K6:X6"/>
  </mergeCells>
  <phoneticPr fontId="34" type="noConversion"/>
  <conditionalFormatting sqref="C12 E12:F12">
    <cfRule type="cellIs" dxfId="29" priority="47" operator="equal">
      <formula>0</formula>
    </cfRule>
  </conditionalFormatting>
  <conditionalFormatting sqref="C10">
    <cfRule type="cellIs" dxfId="28" priority="42" operator="equal">
      <formula>0</formula>
    </cfRule>
  </conditionalFormatting>
  <conditionalFormatting sqref="J10">
    <cfRule type="containsText" dxfId="27" priority="38" operator="containsText" text="EXTREMA">
      <formula>NOT(ISERROR(SEARCH("EXTREMA",J10)))</formula>
    </cfRule>
    <cfRule type="containsText" dxfId="26" priority="39" operator="containsText" text="ALTA">
      <formula>NOT(ISERROR(SEARCH("ALTA",J10)))</formula>
    </cfRule>
    <cfRule type="containsText" dxfId="25" priority="40" operator="containsText" text="MODERADA">
      <formula>NOT(ISERROR(SEARCH("MODERADA",J10)))</formula>
    </cfRule>
    <cfRule type="containsText" dxfId="24" priority="41" operator="containsText" text="BAJA">
      <formula>NOT(ISERROR(SEARCH("BAJA",J10)))</formula>
    </cfRule>
  </conditionalFormatting>
  <conditionalFormatting sqref="D12">
    <cfRule type="cellIs" dxfId="23" priority="27" operator="equal">
      <formula>0</formula>
    </cfRule>
  </conditionalFormatting>
  <conditionalFormatting sqref="J12">
    <cfRule type="containsErrors" dxfId="22" priority="18">
      <formula>ISERROR(J12)</formula>
    </cfRule>
  </conditionalFormatting>
  <conditionalFormatting sqref="J11">
    <cfRule type="containsErrors" dxfId="21" priority="17">
      <formula>ISERROR(J11)</formula>
    </cfRule>
  </conditionalFormatting>
  <conditionalFormatting sqref="C8:F8">
    <cfRule type="cellIs" dxfId="20" priority="14" operator="equal">
      <formula>0</formula>
    </cfRule>
  </conditionalFormatting>
  <conditionalFormatting sqref="C13 E13:F13">
    <cfRule type="cellIs" dxfId="19" priority="13" operator="equal">
      <formula>0</formula>
    </cfRule>
  </conditionalFormatting>
  <conditionalFormatting sqref="D13">
    <cfRule type="cellIs" dxfId="18" priority="12" operator="equal">
      <formula>0</formula>
    </cfRule>
  </conditionalFormatting>
  <conditionalFormatting sqref="J13">
    <cfRule type="containsErrors" dxfId="17" priority="11">
      <formula>ISERROR(J13)</formula>
    </cfRule>
  </conditionalFormatting>
  <conditionalFormatting sqref="C11">
    <cfRule type="cellIs" dxfId="16" priority="4" operator="equal">
      <formula>0</formula>
    </cfRule>
  </conditionalFormatting>
  <conditionalFormatting sqref="F11">
    <cfRule type="cellIs" dxfId="15" priority="3" operator="equal">
      <formula>0</formula>
    </cfRule>
  </conditionalFormatting>
  <conditionalFormatting sqref="D11">
    <cfRule type="cellIs" dxfId="14" priority="2" operator="equal">
      <formula>0</formula>
    </cfRule>
  </conditionalFormatting>
  <conditionalFormatting sqref="E11">
    <cfRule type="cellIs" dxfId="13" priority="1" operator="equal">
      <formula>0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R124"/>
  <sheetViews>
    <sheetView showGridLines="0" tabSelected="1" zoomScale="103" zoomScaleNormal="103" workbookViewId="0">
      <selection activeCell="D9" sqref="D9"/>
    </sheetView>
  </sheetViews>
  <sheetFormatPr baseColWidth="10" defaultColWidth="41.140625" defaultRowHeight="12.75" x14ac:dyDescent="0.2"/>
  <cols>
    <col min="1" max="1" width="4" style="25" customWidth="1"/>
    <col min="2" max="2" width="17.7109375" style="31" customWidth="1"/>
    <col min="3" max="3" width="21.5703125" style="31" customWidth="1"/>
    <col min="4" max="4" width="23.7109375" style="31" customWidth="1"/>
    <col min="5" max="5" width="20" style="31" customWidth="1"/>
    <col min="6" max="6" width="9.42578125" style="25" customWidth="1"/>
    <col min="7" max="7" width="8.140625" style="25" customWidth="1"/>
    <col min="8" max="8" width="13.28515625" style="25" customWidth="1"/>
    <col min="9" max="9" width="35" style="30" customWidth="1"/>
    <col min="10" max="10" width="11.85546875" style="25" customWidth="1"/>
    <col min="11" max="11" width="13.28515625" style="25" customWidth="1"/>
    <col min="12" max="12" width="12" style="25" customWidth="1"/>
    <col min="13" max="13" width="15.42578125" style="25" customWidth="1"/>
    <col min="14" max="14" width="20.85546875" style="33" customWidth="1"/>
    <col min="15" max="15" width="17" style="32" customWidth="1"/>
    <col min="16" max="16" width="11.5703125" style="32" customWidth="1"/>
    <col min="17" max="17" width="15.28515625" style="32" customWidth="1"/>
    <col min="18" max="18" width="17.7109375" style="33" customWidth="1"/>
    <col min="19" max="250" width="11.42578125" style="25" customWidth="1"/>
    <col min="251" max="251" width="3" style="25" customWidth="1"/>
    <col min="252" max="252" width="20.5703125" style="25" customWidth="1"/>
    <col min="253" max="253" width="29.140625" style="25" customWidth="1"/>
    <col min="254" max="16384" width="41.140625" style="25"/>
  </cols>
  <sheetData>
    <row r="2" spans="1:18" x14ac:dyDescent="0.2">
      <c r="A2" s="151"/>
      <c r="B2" s="151"/>
      <c r="C2" s="152" t="s">
        <v>211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4"/>
      <c r="R2" s="155" t="s">
        <v>215</v>
      </c>
    </row>
    <row r="3" spans="1:18" ht="15" customHeight="1" x14ac:dyDescent="0.2">
      <c r="A3" s="151"/>
      <c r="B3" s="151"/>
      <c r="C3" s="124" t="s">
        <v>212</v>
      </c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6"/>
      <c r="R3" s="155" t="s">
        <v>210</v>
      </c>
    </row>
    <row r="4" spans="1:18" ht="41.25" customHeight="1" x14ac:dyDescent="0.2">
      <c r="A4" s="151"/>
      <c r="B4" s="151"/>
      <c r="C4" s="127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8"/>
      <c r="R4" s="155" t="s">
        <v>214</v>
      </c>
    </row>
    <row r="5" spans="1:18" ht="15" customHeight="1" x14ac:dyDescent="0.2">
      <c r="A5" s="132"/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</row>
    <row r="6" spans="1:18" x14ac:dyDescent="0.2">
      <c r="A6" s="134" t="s">
        <v>2</v>
      </c>
      <c r="B6" s="135"/>
      <c r="C6" s="135"/>
      <c r="D6" s="135"/>
      <c r="E6" s="135"/>
      <c r="F6" s="136" t="s">
        <v>3</v>
      </c>
      <c r="G6" s="137"/>
      <c r="H6" s="138"/>
      <c r="I6" s="134" t="s">
        <v>4</v>
      </c>
      <c r="J6" s="135"/>
      <c r="K6" s="135"/>
      <c r="L6" s="135"/>
      <c r="M6" s="135"/>
      <c r="N6" s="156" t="s">
        <v>19</v>
      </c>
      <c r="O6" s="156"/>
      <c r="P6" s="156"/>
      <c r="Q6" s="156"/>
      <c r="R6" s="156"/>
    </row>
    <row r="7" spans="1:18" ht="15" customHeight="1" x14ac:dyDescent="0.2">
      <c r="A7" s="139" t="s">
        <v>51</v>
      </c>
      <c r="B7" s="140" t="s">
        <v>0</v>
      </c>
      <c r="C7" s="140" t="s">
        <v>5</v>
      </c>
      <c r="D7" s="141" t="s">
        <v>6</v>
      </c>
      <c r="E7" s="140" t="s">
        <v>12</v>
      </c>
      <c r="F7" s="142" t="s">
        <v>13</v>
      </c>
      <c r="G7" s="143"/>
      <c r="H7" s="144"/>
      <c r="I7" s="140" t="s">
        <v>14</v>
      </c>
      <c r="J7" s="145" t="s">
        <v>15</v>
      </c>
      <c r="K7" s="145"/>
      <c r="L7" s="145"/>
      <c r="M7" s="140" t="s">
        <v>10</v>
      </c>
      <c r="N7" s="146" t="s">
        <v>11</v>
      </c>
      <c r="O7" s="146" t="s">
        <v>1</v>
      </c>
      <c r="P7" s="146" t="s">
        <v>16</v>
      </c>
      <c r="Q7" s="146" t="s">
        <v>17</v>
      </c>
      <c r="R7" s="146" t="s">
        <v>18</v>
      </c>
    </row>
    <row r="8" spans="1:18" ht="25.5" x14ac:dyDescent="0.2">
      <c r="A8" s="139"/>
      <c r="B8" s="147"/>
      <c r="C8" s="147"/>
      <c r="D8" s="148"/>
      <c r="E8" s="147"/>
      <c r="F8" s="149" t="s">
        <v>7</v>
      </c>
      <c r="G8" s="149" t="s">
        <v>8</v>
      </c>
      <c r="H8" s="150" t="s">
        <v>9</v>
      </c>
      <c r="I8" s="147"/>
      <c r="J8" s="149" t="s">
        <v>7</v>
      </c>
      <c r="K8" s="149" t="s">
        <v>8</v>
      </c>
      <c r="L8" s="150" t="s">
        <v>9</v>
      </c>
      <c r="M8" s="147"/>
      <c r="N8" s="146"/>
      <c r="O8" s="146"/>
      <c r="P8" s="146"/>
      <c r="Q8" s="146"/>
      <c r="R8" s="146"/>
    </row>
    <row r="9" spans="1:18" s="11" customFormat="1" ht="137.25" customHeight="1" x14ac:dyDescent="0.2">
      <c r="A9" s="157">
        <v>1</v>
      </c>
      <c r="B9" s="158" t="s">
        <v>152</v>
      </c>
      <c r="C9" s="158" t="s">
        <v>153</v>
      </c>
      <c r="D9" s="158" t="s">
        <v>154</v>
      </c>
      <c r="E9" s="158" t="s">
        <v>155</v>
      </c>
      <c r="F9" s="159">
        <v>2</v>
      </c>
      <c r="G9" s="159">
        <v>4</v>
      </c>
      <c r="H9" s="160" t="s">
        <v>108</v>
      </c>
      <c r="I9" s="159" t="s">
        <v>157</v>
      </c>
      <c r="J9" s="161">
        <v>1</v>
      </c>
      <c r="K9" s="161">
        <v>3</v>
      </c>
      <c r="L9" s="162" t="s">
        <v>205</v>
      </c>
      <c r="M9" s="163" t="s">
        <v>135</v>
      </c>
      <c r="N9" s="197" t="s">
        <v>174</v>
      </c>
      <c r="O9" s="197" t="s">
        <v>173</v>
      </c>
      <c r="P9" s="198">
        <v>44927</v>
      </c>
      <c r="Q9" s="198">
        <v>45291</v>
      </c>
      <c r="R9" s="197" t="s">
        <v>175</v>
      </c>
    </row>
    <row r="10" spans="1:18" s="11" customFormat="1" ht="114.75" customHeight="1" x14ac:dyDescent="0.2">
      <c r="A10" s="164">
        <v>2</v>
      </c>
      <c r="B10" s="165" t="s">
        <v>57</v>
      </c>
      <c r="C10" s="166" t="s">
        <v>66</v>
      </c>
      <c r="D10" s="166" t="s">
        <v>136</v>
      </c>
      <c r="E10" s="166" t="s">
        <v>195</v>
      </c>
      <c r="F10" s="166">
        <v>1</v>
      </c>
      <c r="G10" s="166">
        <v>5</v>
      </c>
      <c r="H10" s="167" t="s">
        <v>108</v>
      </c>
      <c r="I10" s="168" t="s">
        <v>213</v>
      </c>
      <c r="J10" s="169">
        <v>1</v>
      </c>
      <c r="K10" s="169">
        <v>4</v>
      </c>
      <c r="L10" s="167" t="s">
        <v>108</v>
      </c>
      <c r="M10" s="170" t="s">
        <v>135</v>
      </c>
      <c r="N10" s="197" t="s">
        <v>160</v>
      </c>
      <c r="O10" s="197" t="s">
        <v>150</v>
      </c>
      <c r="P10" s="199" t="s">
        <v>176</v>
      </c>
      <c r="Q10" s="200"/>
      <c r="R10" s="197" t="s">
        <v>177</v>
      </c>
    </row>
    <row r="11" spans="1:18" s="11" customFormat="1" ht="105.75" customHeight="1" x14ac:dyDescent="0.2">
      <c r="A11" s="157">
        <v>3</v>
      </c>
      <c r="B11" s="171" t="s">
        <v>58</v>
      </c>
      <c r="C11" s="159" t="s">
        <v>56</v>
      </c>
      <c r="D11" s="159" t="s">
        <v>139</v>
      </c>
      <c r="E11" s="159" t="s">
        <v>196</v>
      </c>
      <c r="F11" s="166">
        <v>2</v>
      </c>
      <c r="G11" s="166">
        <v>4</v>
      </c>
      <c r="H11" s="167" t="s">
        <v>108</v>
      </c>
      <c r="I11" s="168" t="s">
        <v>159</v>
      </c>
      <c r="J11" s="169">
        <v>2</v>
      </c>
      <c r="K11" s="169">
        <v>4</v>
      </c>
      <c r="L11" s="167" t="s">
        <v>108</v>
      </c>
      <c r="M11" s="172" t="s">
        <v>135</v>
      </c>
      <c r="N11" s="197" t="s">
        <v>148</v>
      </c>
      <c r="O11" s="197" t="s">
        <v>169</v>
      </c>
      <c r="P11" s="197" t="s">
        <v>180</v>
      </c>
      <c r="Q11" s="197" t="s">
        <v>181</v>
      </c>
      <c r="R11" s="197" t="s">
        <v>149</v>
      </c>
    </row>
    <row r="12" spans="1:18" s="11" customFormat="1" ht="156.75" customHeight="1" x14ac:dyDescent="0.2">
      <c r="A12" s="173">
        <v>4</v>
      </c>
      <c r="B12" s="174" t="s">
        <v>197</v>
      </c>
      <c r="C12" s="174" t="s">
        <v>198</v>
      </c>
      <c r="D12" s="174" t="s">
        <v>140</v>
      </c>
      <c r="E12" s="174" t="s">
        <v>199</v>
      </c>
      <c r="F12" s="175">
        <v>2</v>
      </c>
      <c r="G12" s="175">
        <v>5</v>
      </c>
      <c r="H12" s="176" t="s">
        <v>108</v>
      </c>
      <c r="I12" s="175" t="s">
        <v>141</v>
      </c>
      <c r="J12" s="177">
        <v>1</v>
      </c>
      <c r="K12" s="177">
        <v>4</v>
      </c>
      <c r="L12" s="176" t="s">
        <v>108</v>
      </c>
      <c r="M12" s="178" t="s">
        <v>142</v>
      </c>
      <c r="N12" s="197" t="s">
        <v>182</v>
      </c>
      <c r="O12" s="197" t="s">
        <v>184</v>
      </c>
      <c r="P12" s="197" t="s">
        <v>180</v>
      </c>
      <c r="Q12" s="197" t="s">
        <v>181</v>
      </c>
      <c r="R12" s="197" t="s">
        <v>187</v>
      </c>
    </row>
    <row r="13" spans="1:18" s="11" customFormat="1" ht="84.75" customHeight="1" x14ac:dyDescent="0.2">
      <c r="A13" s="179"/>
      <c r="B13" s="180"/>
      <c r="C13" s="180"/>
      <c r="D13" s="180"/>
      <c r="E13" s="180"/>
      <c r="F13" s="181"/>
      <c r="G13" s="181"/>
      <c r="H13" s="182"/>
      <c r="I13" s="181"/>
      <c r="J13" s="183"/>
      <c r="K13" s="183"/>
      <c r="L13" s="182"/>
      <c r="M13" s="184"/>
      <c r="N13" s="197" t="s">
        <v>183</v>
      </c>
      <c r="O13" s="197" t="s">
        <v>184</v>
      </c>
      <c r="P13" s="197" t="s">
        <v>185</v>
      </c>
      <c r="Q13" s="197" t="s">
        <v>186</v>
      </c>
      <c r="R13" s="197" t="s">
        <v>188</v>
      </c>
    </row>
    <row r="14" spans="1:18" s="11" customFormat="1" ht="96" customHeight="1" x14ac:dyDescent="0.2">
      <c r="A14" s="185">
        <v>5</v>
      </c>
      <c r="B14" s="171" t="s">
        <v>64</v>
      </c>
      <c r="C14" s="171" t="s">
        <v>126</v>
      </c>
      <c r="D14" s="171" t="s">
        <v>140</v>
      </c>
      <c r="E14" s="171" t="s">
        <v>109</v>
      </c>
      <c r="F14" s="168">
        <v>2</v>
      </c>
      <c r="G14" s="168">
        <v>5</v>
      </c>
      <c r="H14" s="160" t="s">
        <v>108</v>
      </c>
      <c r="I14" s="186" t="s">
        <v>171</v>
      </c>
      <c r="J14" s="187">
        <v>1</v>
      </c>
      <c r="K14" s="187">
        <v>4</v>
      </c>
      <c r="L14" s="160" t="s">
        <v>108</v>
      </c>
      <c r="M14" s="188" t="s">
        <v>135</v>
      </c>
      <c r="N14" s="197" t="s">
        <v>168</v>
      </c>
      <c r="O14" s="197" t="s">
        <v>146</v>
      </c>
      <c r="P14" s="201" t="s">
        <v>178</v>
      </c>
      <c r="Q14" s="202" t="s">
        <v>189</v>
      </c>
      <c r="R14" s="197" t="s">
        <v>147</v>
      </c>
    </row>
    <row r="15" spans="1:18" s="11" customFormat="1" ht="160.5" customHeight="1" x14ac:dyDescent="0.2">
      <c r="A15" s="189">
        <v>6</v>
      </c>
      <c r="B15" s="190" t="s">
        <v>162</v>
      </c>
      <c r="C15" s="190" t="s">
        <v>163</v>
      </c>
      <c r="D15" s="190" t="s">
        <v>170</v>
      </c>
      <c r="E15" s="190" t="s">
        <v>165</v>
      </c>
      <c r="F15" s="175">
        <v>1</v>
      </c>
      <c r="G15" s="175">
        <v>5</v>
      </c>
      <c r="H15" s="176" t="s">
        <v>108</v>
      </c>
      <c r="I15" s="191" t="s">
        <v>190</v>
      </c>
      <c r="J15" s="177">
        <v>1</v>
      </c>
      <c r="K15" s="177">
        <v>2</v>
      </c>
      <c r="L15" s="192" t="s">
        <v>202</v>
      </c>
      <c r="M15" s="178" t="s">
        <v>135</v>
      </c>
      <c r="N15" s="197" t="s">
        <v>191</v>
      </c>
      <c r="O15" s="197" t="s">
        <v>167</v>
      </c>
      <c r="P15" s="197" t="s">
        <v>178</v>
      </c>
      <c r="Q15" s="197" t="s">
        <v>192</v>
      </c>
      <c r="R15" s="197" t="s">
        <v>193</v>
      </c>
    </row>
    <row r="16" spans="1:18" s="11" customFormat="1" ht="102.75" customHeight="1" x14ac:dyDescent="0.2">
      <c r="A16" s="193"/>
      <c r="B16" s="194"/>
      <c r="C16" s="194"/>
      <c r="D16" s="194"/>
      <c r="E16" s="194"/>
      <c r="F16" s="181"/>
      <c r="G16" s="181"/>
      <c r="H16" s="182"/>
      <c r="I16" s="195"/>
      <c r="J16" s="183"/>
      <c r="K16" s="183"/>
      <c r="L16" s="196"/>
      <c r="M16" s="184"/>
      <c r="N16" s="197" t="s">
        <v>194</v>
      </c>
      <c r="O16" s="197" t="s">
        <v>167</v>
      </c>
      <c r="P16" s="197" t="s">
        <v>178</v>
      </c>
      <c r="Q16" s="197" t="s">
        <v>179</v>
      </c>
      <c r="R16" s="197"/>
    </row>
    <row r="124" spans="1:1" x14ac:dyDescent="0.2">
      <c r="A124" s="25" t="e">
        <f>-M: Zona de riesgo Moderada: 'MAPA DE RIESGOS'!M6Asumir</f>
        <v>#NAME?</v>
      </c>
    </row>
  </sheetData>
  <mergeCells count="48">
    <mergeCell ref="N7:N8"/>
    <mergeCell ref="A7:A8"/>
    <mergeCell ref="A2:B4"/>
    <mergeCell ref="C2:Q2"/>
    <mergeCell ref="C3:Q4"/>
    <mergeCell ref="C7:C8"/>
    <mergeCell ref="F7:H7"/>
    <mergeCell ref="J7:L7"/>
    <mergeCell ref="P10:Q10"/>
    <mergeCell ref="A6:E6"/>
    <mergeCell ref="F6:H6"/>
    <mergeCell ref="B7:B8"/>
    <mergeCell ref="I6:M6"/>
    <mergeCell ref="D7:D8"/>
    <mergeCell ref="E7:E8"/>
    <mergeCell ref="M7:M8"/>
    <mergeCell ref="I7:I8"/>
    <mergeCell ref="O7:O8"/>
    <mergeCell ref="A5:R5"/>
    <mergeCell ref="R7:R8"/>
    <mergeCell ref="N6:R6"/>
    <mergeCell ref="P7:P8"/>
    <mergeCell ref="Q7:Q8"/>
    <mergeCell ref="B12:B13"/>
    <mergeCell ref="C12:C13"/>
    <mergeCell ref="D12:D13"/>
    <mergeCell ref="E12:E13"/>
    <mergeCell ref="F12:F13"/>
    <mergeCell ref="M12:M13"/>
    <mergeCell ref="L12:L13"/>
    <mergeCell ref="K12:K13"/>
    <mergeCell ref="I12:I13"/>
    <mergeCell ref="J12:J13"/>
    <mergeCell ref="H15:H16"/>
    <mergeCell ref="G15:G16"/>
    <mergeCell ref="F15:F16"/>
    <mergeCell ref="H12:H13"/>
    <mergeCell ref="G12:G13"/>
    <mergeCell ref="M15:M16"/>
    <mergeCell ref="A12:A13"/>
    <mergeCell ref="E15:E16"/>
    <mergeCell ref="D15:D16"/>
    <mergeCell ref="A15:A16"/>
    <mergeCell ref="B15:B16"/>
    <mergeCell ref="C15:C16"/>
    <mergeCell ref="L15:L16"/>
    <mergeCell ref="K15:K16"/>
    <mergeCell ref="J15:J16"/>
  </mergeCells>
  <conditionalFormatting sqref="B14:E14 A15:E15">
    <cfRule type="cellIs" dxfId="12" priority="27" operator="equal">
      <formula>0</formula>
    </cfRule>
  </conditionalFormatting>
  <conditionalFormatting sqref="B11">
    <cfRule type="cellIs" dxfId="11" priority="26" operator="equal">
      <formula>0</formula>
    </cfRule>
  </conditionalFormatting>
  <conditionalFormatting sqref="A15:E15">
    <cfRule type="cellIs" dxfId="10" priority="19" operator="equal">
      <formula>0</formula>
    </cfRule>
  </conditionalFormatting>
  <conditionalFormatting sqref="I11">
    <cfRule type="containsText" dxfId="9" priority="10" operator="containsText" text="EXTREMA">
      <formula>NOT(ISERROR(SEARCH("EXTREMA",I11)))</formula>
    </cfRule>
    <cfRule type="containsText" dxfId="8" priority="11" operator="containsText" text="ALTA">
      <formula>NOT(ISERROR(SEARCH("ALTA",I11)))</formula>
    </cfRule>
    <cfRule type="containsText" dxfId="7" priority="12" operator="containsText" text="MODERADA">
      <formula>NOT(ISERROR(SEARCH("MODERADA",I11)))</formula>
    </cfRule>
    <cfRule type="containsText" dxfId="6" priority="13" operator="containsText" text="BAJA">
      <formula>NOT(ISERROR(SEARCH("BAJA",I11)))</formula>
    </cfRule>
  </conditionalFormatting>
  <conditionalFormatting sqref="I14">
    <cfRule type="containsErrors" dxfId="5" priority="9">
      <formula>ISERROR(I14)</formula>
    </cfRule>
  </conditionalFormatting>
  <conditionalFormatting sqref="I15">
    <cfRule type="containsErrors" dxfId="4" priority="7">
      <formula>ISERROR(I15)</formula>
    </cfRule>
  </conditionalFormatting>
  <conditionalFormatting sqref="C12">
    <cfRule type="cellIs" dxfId="3" priority="3" operator="equal">
      <formula>0</formula>
    </cfRule>
  </conditionalFormatting>
  <conditionalFormatting sqref="D12">
    <cfRule type="cellIs" dxfId="2" priority="2" operator="equal">
      <formula>0</formula>
    </cfRule>
  </conditionalFormatting>
  <conditionalFormatting sqref="E12">
    <cfRule type="cellIs" dxfId="1" priority="1" operator="equal">
      <formula>0</formula>
    </cfRule>
  </conditionalFormatting>
  <conditionalFormatting sqref="B12">
    <cfRule type="cellIs" dxfId="0" priority="4" operator="equal">
      <formula>0</formula>
    </cfRule>
  </conditionalFormatting>
  <pageMargins left="0.39370078740157483" right="0.39370078740157483" top="0.39370078740157483" bottom="0.39370078740157483" header="0.31496062992125984" footer="0.31496062992125984"/>
  <pageSetup scale="60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HERRAMIENTAS - METODOLOGÍA</vt:lpstr>
      <vt:lpstr>IDENTIF-ANÁLISIS-VALORACIÓN</vt:lpstr>
      <vt:lpstr>MAPA DE RIESGOS</vt:lpstr>
    </vt:vector>
  </TitlesOfParts>
  <Company>Tecnologico De Antioquia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mmontoya</dc:creator>
  <cp:lastModifiedBy>User</cp:lastModifiedBy>
  <cp:lastPrinted>2020-01-30T14:55:14Z</cp:lastPrinted>
  <dcterms:created xsi:type="dcterms:W3CDTF">2012-06-20T20:55:32Z</dcterms:created>
  <dcterms:modified xsi:type="dcterms:W3CDTF">2024-01-31T21:45:59Z</dcterms:modified>
</cp:coreProperties>
</file>